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<sst xmlns="http://schemas.openxmlformats.org/spreadsheetml/2006/main" count="533" uniqueCount="297">
  <si>
    <t>单位（学校）</t>
  </si>
  <si>
    <t>招聘岗位（学科）</t>
  </si>
  <si>
    <t>招聘人数</t>
  </si>
  <si>
    <t>专业要求</t>
  </si>
  <si>
    <t>职称要求</t>
  </si>
  <si>
    <t>其他要求</t>
  </si>
  <si>
    <t>序号</t>
  </si>
  <si>
    <t>招聘对象和范围</t>
  </si>
  <si>
    <t>单位地址</t>
  </si>
  <si>
    <t>联系人</t>
  </si>
  <si>
    <t>联系电话</t>
  </si>
  <si>
    <t>学校网址及联系邮箱</t>
  </si>
  <si>
    <t>备注</t>
  </si>
  <si>
    <t>学历及学位要求</t>
  </si>
  <si>
    <t>杭州市上城区教育局所属事业单位2016年12月公开招聘教职工计划</t>
  </si>
  <si>
    <t>浙江省杭州第十中学</t>
  </si>
  <si>
    <t>应届或在职教师</t>
  </si>
  <si>
    <t>彭琼霞</t>
  </si>
  <si>
    <t>无</t>
  </si>
  <si>
    <t>北京师范大学附属杭州中学</t>
  </si>
  <si>
    <t>初中思想政治教育</t>
  </si>
  <si>
    <t>思想政治教育及相关专业</t>
  </si>
  <si>
    <t>王建宝、黄睿清、高丽青</t>
  </si>
  <si>
    <t>bsdhzfz@163.com</t>
  </si>
  <si>
    <t>初中地理</t>
  </si>
  <si>
    <t>杭州市清河实验学校</t>
  </si>
  <si>
    <t>袁志刚</t>
  </si>
  <si>
    <t>体育教育及相关专业</t>
  </si>
  <si>
    <t>小学语文</t>
  </si>
  <si>
    <t>小学语文</t>
  </si>
  <si>
    <t>小学数学</t>
  </si>
  <si>
    <t>小学音乐</t>
  </si>
  <si>
    <t>小学体育</t>
  </si>
  <si>
    <t>小学体育</t>
  </si>
  <si>
    <t>杭州市清泰实验学校</t>
  </si>
  <si>
    <t>应届</t>
  </si>
  <si>
    <t>上城区兴隆西村28号</t>
  </si>
  <si>
    <t>徐小亚</t>
  </si>
  <si>
    <t>0571-28130896</t>
  </si>
  <si>
    <t>http://www.hzqtsy.com，hzqtsy@163.com</t>
  </si>
  <si>
    <t>小学美术</t>
  </si>
  <si>
    <t>杭州市勇进实验学校</t>
  </si>
  <si>
    <t>本科及以上</t>
  </si>
  <si>
    <t>中级及以上</t>
  </si>
  <si>
    <t>无</t>
  </si>
  <si>
    <t>申屠君成</t>
  </si>
  <si>
    <t>www.hzyjsyxx.com</t>
  </si>
  <si>
    <t>应届</t>
  </si>
  <si>
    <t>数学及相关专业</t>
  </si>
  <si>
    <t>英语及相关专业</t>
  </si>
  <si>
    <t>物理、化学、生物学及相关专业</t>
  </si>
  <si>
    <t xml:space="preserve">小学数学 </t>
  </si>
  <si>
    <t>小学科学</t>
  </si>
  <si>
    <t>杭州市紫阳小学</t>
  </si>
  <si>
    <t>本科及以上</t>
  </si>
  <si>
    <t>应届：汉语言文学或教育学相关专业；在职：专业不限</t>
  </si>
  <si>
    <t>中山南路太庙巷7号</t>
  </si>
  <si>
    <t>毛慈萍</t>
  </si>
  <si>
    <t>网址：http://www.hzzyxx.com/</t>
  </si>
  <si>
    <t>邮箱364317424@qq.com</t>
  </si>
  <si>
    <t>杭州市胜利小学</t>
  </si>
  <si>
    <t>小学美术</t>
  </si>
  <si>
    <t>2017年应届毕业生</t>
  </si>
  <si>
    <t>书法特长</t>
  </si>
  <si>
    <t>周青燕</t>
  </si>
  <si>
    <t>0571—86560876</t>
  </si>
  <si>
    <t>357388621@qq.com</t>
  </si>
  <si>
    <t>杭州市大学路小学</t>
  </si>
  <si>
    <t>应届</t>
  </si>
  <si>
    <t>本科及以上</t>
  </si>
  <si>
    <t>无</t>
  </si>
  <si>
    <t>童燕燕</t>
  </si>
  <si>
    <t>应届或在职教师</t>
  </si>
  <si>
    <t>杭州市抚宁巷小学</t>
  </si>
  <si>
    <t>陈洁涓</t>
  </si>
  <si>
    <t>www.hzsfnxxx.com  hzsfnxxx@163.com</t>
  </si>
  <si>
    <t>杭州师范大学第一附属小学</t>
  </si>
  <si>
    <t>小学语文</t>
  </si>
  <si>
    <t>在职教师</t>
  </si>
  <si>
    <t>在职教师</t>
  </si>
  <si>
    <t>本科及以上</t>
  </si>
  <si>
    <t>汉语言文学、教育学类专业</t>
  </si>
  <si>
    <t>上城区四宜路180号</t>
  </si>
  <si>
    <t>翁秋虹</t>
  </si>
  <si>
    <t xml:space="preserve">学校网址：www.hsfx1st.com </t>
  </si>
  <si>
    <t>美术学、艺术设计、工业设计相关专业</t>
  </si>
  <si>
    <t>教务</t>
  </si>
  <si>
    <t>其他人员</t>
  </si>
  <si>
    <t>不限</t>
  </si>
  <si>
    <t>教辅岗位</t>
  </si>
  <si>
    <t>杭州市教育科学研究所附属小学</t>
  </si>
  <si>
    <t>汉语言文学、小学教育及相关专业；</t>
  </si>
  <si>
    <t>上城区海月路2号</t>
  </si>
  <si>
    <t>王晓蓉</t>
  </si>
  <si>
    <t>13575467899</t>
  </si>
  <si>
    <t>学校网址www.jkfx.org 联系邮箱603207483@qq.com</t>
  </si>
  <si>
    <t>杭州市回族穆兴小学</t>
  </si>
  <si>
    <t>汉语言文学、教育学及相关专业</t>
  </si>
  <si>
    <t>丰家兜23-4</t>
  </si>
  <si>
    <t>吴红霞</t>
  </si>
  <si>
    <t>13819192263</t>
  </si>
  <si>
    <t>wuhongxia.psx@126.com</t>
  </si>
  <si>
    <t>音乐学、小学教育及相关专业</t>
  </si>
  <si>
    <t>杭州市娃哈哈小学</t>
  </si>
  <si>
    <t>胡老师</t>
  </si>
  <si>
    <t>573972531@qq.com</t>
  </si>
  <si>
    <t>杭州市饮马井巷小学</t>
  </si>
  <si>
    <t>物理学、生物学、科学教育相关专业</t>
  </si>
  <si>
    <t>杭州市灰团巷11号</t>
  </si>
  <si>
    <t>陈静宜</t>
  </si>
  <si>
    <t>0571-56929802</t>
  </si>
  <si>
    <t>学校网址  http://www.hzymjx.com 联系邮箱 hzymjxxx@126.com</t>
  </si>
  <si>
    <t>杭州市高银巷小学</t>
  </si>
  <si>
    <t>汉语言文学、小学教育及相关专业</t>
  </si>
  <si>
    <t>高银巷37号</t>
  </si>
  <si>
    <t>黄瑞芳</t>
  </si>
  <si>
    <t>杭州市复兴南苑12号</t>
  </si>
  <si>
    <t>张勤</t>
  </si>
  <si>
    <t>http://www.sjyfx.com</t>
  </si>
  <si>
    <t>杭州市胜利实验学校</t>
  </si>
  <si>
    <t>小学语文</t>
  </si>
  <si>
    <t>李雪慧</t>
  </si>
  <si>
    <t>杭州天地实验小学</t>
  </si>
  <si>
    <t>小学教育、中国语言文学、教育学及相关专业</t>
  </si>
  <si>
    <t>王莉珺</t>
  </si>
  <si>
    <t>网址www.tdsy.org  邮箱495421287@qq.com</t>
  </si>
  <si>
    <t>体育教育及相关专业</t>
  </si>
  <si>
    <t>物理、化学、地理科学、生物科学及相关专业</t>
  </si>
  <si>
    <t>英语及相关专业</t>
  </si>
  <si>
    <t>戏剧与影视学及相关专业</t>
  </si>
  <si>
    <t>杭州市杨绫子学校</t>
  </si>
  <si>
    <t>特殊教育</t>
  </si>
  <si>
    <t>特殊教育及康复相关专业</t>
  </si>
  <si>
    <t>上城区姚江路3号</t>
  </si>
  <si>
    <t>李晓芳</t>
  </si>
  <si>
    <t>359223857@qq.com</t>
  </si>
  <si>
    <t>特殊教育专业</t>
  </si>
  <si>
    <t>信息媒体技术</t>
  </si>
  <si>
    <t>杭州市胜利东河幼儿园</t>
  </si>
  <si>
    <t>杭州市上城区万安西苑8号</t>
  </si>
  <si>
    <t>阮老师</t>
  </si>
  <si>
    <t>网址：http://hzsldh.igrow.cn/，邮箱：ruanjl123@163.com</t>
  </si>
  <si>
    <t>杭州市陶子幼儿园</t>
  </si>
  <si>
    <t>杭州市水澄花园南苑15号</t>
  </si>
  <si>
    <t>张鹃</t>
  </si>
  <si>
    <t>549005059@qq.com</t>
  </si>
  <si>
    <t>杭州市培红幼儿园</t>
  </si>
  <si>
    <t>傅萍</t>
  </si>
  <si>
    <t>网址：http://phyey.igrow.cn/   邮箱：phxqjyjt@126.com</t>
  </si>
  <si>
    <t>杭州市行知幼儿园</t>
  </si>
  <si>
    <t>幼儿教师</t>
  </si>
  <si>
    <t>葛小玲</t>
  </si>
  <si>
    <t>406899395@qq.</t>
  </si>
  <si>
    <t>杭州市胜利金都幼儿园</t>
  </si>
  <si>
    <t>吴水金</t>
  </si>
  <si>
    <t>网站：http://jdhf.igrow.cn/
邮箱：2436497146@qq.com</t>
  </si>
  <si>
    <t>上城区闻潮路169号</t>
  </si>
  <si>
    <t>徐利辉</t>
  </si>
  <si>
    <t>杭州市欣欣幼儿园</t>
  </si>
  <si>
    <t>有3年及以上幼儿园工作经历</t>
  </si>
  <si>
    <t>罗国丽</t>
  </si>
  <si>
    <t>网址http://hzxxyey.igrow.cn/，邮箱362038275@qq.com</t>
  </si>
  <si>
    <t>杭州市行知金陶幼儿园</t>
  </si>
  <si>
    <t>包艳秋</t>
  </si>
  <si>
    <t>jtyey.ysxqjy.com</t>
  </si>
  <si>
    <t>杭州市胜利幼儿园</t>
  </si>
  <si>
    <t>陈琪</t>
  </si>
  <si>
    <t>http://hzsly.igrow.cn/ 邮箱slyey@126.com</t>
  </si>
  <si>
    <t>杭州市始版桥幼儿园</t>
  </si>
  <si>
    <t>杭州市始版桥幼儿园</t>
  </si>
  <si>
    <t>杭州近江西路2号</t>
  </si>
  <si>
    <t>邵琳</t>
  </si>
  <si>
    <t>学校网址http://sbqyey.igrow.cn/联系邮箱：438603438@qq.com</t>
  </si>
  <si>
    <t>学前教育、音乐学、教育学、艺术设计</t>
  </si>
  <si>
    <t>有10年及以上幼儿园工作经验的可放宽到大专学历</t>
  </si>
  <si>
    <t>杭州市紫阳幼儿园</t>
  </si>
  <si>
    <t>杭州市上城区中山南路太庙巷62号</t>
  </si>
  <si>
    <t>傅敏</t>
  </si>
  <si>
    <t>13575752065</t>
  </si>
  <si>
    <t>hzzy.igrow.cn/hzszyyey@163.com</t>
  </si>
  <si>
    <t>中小学合计</t>
  </si>
  <si>
    <t>数学与应用数学、信息管理与信息系统、小学教育及相关专业</t>
  </si>
  <si>
    <t>地理科学及相关专业</t>
  </si>
  <si>
    <t>小计</t>
  </si>
  <si>
    <t>0571-86598377</t>
  </si>
  <si>
    <t>杭州市上城区银鼓路6号</t>
  </si>
  <si>
    <t>www.hshz.com 37218537@qq.com</t>
  </si>
  <si>
    <t>具有小学体育教学实习或工作经历，在职人员的教师资格证须和聘任岗位匹配</t>
  </si>
  <si>
    <t>应届：须有小学语文教学实习经历；在职：须有1年及以上小学语文教学经历，教师资格证须和聘任岗位匹配</t>
  </si>
  <si>
    <t>杭州市上城区皮市巷158号</t>
  </si>
  <si>
    <t>0571-28900730</t>
  </si>
  <si>
    <t>杭州市上城区海潮路51号</t>
  </si>
  <si>
    <t>杭州市复兴路235号</t>
  </si>
  <si>
    <t>0571-86979678</t>
  </si>
  <si>
    <t>上城区金狮苑20号</t>
  </si>
  <si>
    <t>www.hzqhsyxx.com  yzg163@163.com</t>
  </si>
  <si>
    <t>杭州市上城区甬江路80号</t>
  </si>
  <si>
    <t>13588322820</t>
  </si>
  <si>
    <t>杭州市大学路新村54号</t>
  </si>
  <si>
    <t>杭州市劳动路95号</t>
  </si>
  <si>
    <t>上城区徐家埠路50号</t>
  </si>
  <si>
    <t>0571-56270301</t>
  </si>
  <si>
    <t>15858294028</t>
  </si>
  <si>
    <t>应届、在职教师或社会人员</t>
  </si>
  <si>
    <t>初中英语</t>
  </si>
  <si>
    <t>初中数学</t>
  </si>
  <si>
    <t>应届生要求校优及以上</t>
  </si>
  <si>
    <t>副高级及以上</t>
  </si>
  <si>
    <t>英语、教育学及相关专业</t>
  </si>
  <si>
    <t>数学、教育学及相关专业</t>
  </si>
  <si>
    <t>汉语言文学及相关专业</t>
  </si>
  <si>
    <t>0571-86733500</t>
  </si>
  <si>
    <t>美术学及相关专业</t>
  </si>
  <si>
    <t>数学与应用数学及相关</t>
  </si>
  <si>
    <t>汉语言文学、小学教育及相关专业</t>
  </si>
  <si>
    <t xml:space="preserve">杭州市外在职教师需有中级及以上职称 </t>
  </si>
  <si>
    <t>舞蹈学及相关专业</t>
  </si>
  <si>
    <t>足球或田径专项</t>
  </si>
  <si>
    <t>数学及相关专业</t>
  </si>
  <si>
    <t>应届：美术学及相关专业；在职：专业不限，但须从事小学美术教学工作一年及以上。</t>
  </si>
  <si>
    <t>0571-87033255</t>
  </si>
  <si>
    <t>在职的要求区级及以上综合荣誉</t>
  </si>
  <si>
    <t>小学英语</t>
  </si>
  <si>
    <t>小学教育、汉语言文学及相关专业</t>
  </si>
  <si>
    <t>英语（师范）或教育学、小学教育及专业</t>
  </si>
  <si>
    <t>汉语言文学或教育学相关专业</t>
  </si>
  <si>
    <t>0571-86560900</t>
  </si>
  <si>
    <t>0571-56060581</t>
  </si>
  <si>
    <t>0571-86771289</t>
  </si>
  <si>
    <t>学校网址：www.hzdxl.com，联系邮箱：598980545@qq.com</t>
  </si>
  <si>
    <t>音乐学及相关专业</t>
  </si>
  <si>
    <t>应届或在职教师</t>
  </si>
  <si>
    <t>小学语文</t>
  </si>
  <si>
    <t>小学数学</t>
  </si>
  <si>
    <t>美术学及相关专业</t>
  </si>
  <si>
    <t>小学体育</t>
  </si>
  <si>
    <t>小学科学</t>
  </si>
  <si>
    <t>小学美术</t>
  </si>
  <si>
    <t>小学英语</t>
  </si>
  <si>
    <t>小学综合实践</t>
  </si>
  <si>
    <t>无</t>
  </si>
  <si>
    <t>在职教师</t>
  </si>
  <si>
    <t>0571-87804335、13588808397</t>
  </si>
  <si>
    <t>杭州市上城区教育学院附属小学</t>
  </si>
  <si>
    <t>数学、教育学及相关专业</t>
  </si>
  <si>
    <t>体育教育及相关专业</t>
  </si>
  <si>
    <t>康复训练教师</t>
  </si>
  <si>
    <t>教辅岗位</t>
  </si>
  <si>
    <t>应届或其他人员</t>
  </si>
  <si>
    <t>需有音频、视频制作或有摄影、摄像、网络维护等经验</t>
  </si>
  <si>
    <t>需有康复教学经验</t>
  </si>
  <si>
    <t>http://www.gyxxx.cn/；87654208@qq.com</t>
  </si>
  <si>
    <t>广播电视编导、录音艺术、影视摄影与制作等艺术学类专业</t>
  </si>
  <si>
    <t>上城区邮电路20号</t>
  </si>
  <si>
    <t>13157167778</t>
  </si>
  <si>
    <t>杭州市上城区复兴南苑11幢</t>
  </si>
  <si>
    <t>13306533061</t>
  </si>
  <si>
    <t>杭州市建国中路叶家弄70号</t>
  </si>
  <si>
    <t>13336171379</t>
  </si>
  <si>
    <t>候潮路10号</t>
  </si>
  <si>
    <t>18857148069</t>
  </si>
  <si>
    <t>上城区十五奎巷55号</t>
  </si>
  <si>
    <t>13968139297</t>
  </si>
  <si>
    <t>13666685070</t>
  </si>
  <si>
    <t>钱江路431号</t>
  </si>
  <si>
    <t>13357108350</t>
  </si>
  <si>
    <t>杭州市娃哈哈幼儿园</t>
  </si>
  <si>
    <t>幼儿园应届合计</t>
  </si>
  <si>
    <t>总计</t>
  </si>
  <si>
    <t>幼儿教师2</t>
  </si>
  <si>
    <t>幼儿教师</t>
  </si>
  <si>
    <t>幼儿教师1</t>
  </si>
  <si>
    <t>初级及以上</t>
  </si>
  <si>
    <t>学前教育</t>
  </si>
  <si>
    <t>幼儿园在职合计</t>
  </si>
  <si>
    <t>专业不限</t>
  </si>
  <si>
    <t>具备两年及以上教务管理工作经验</t>
  </si>
  <si>
    <t>0571-86084022-805</t>
  </si>
  <si>
    <t>0571-87793681-203</t>
  </si>
  <si>
    <t>0571-58121161</t>
  </si>
  <si>
    <t>杭州市天长小学</t>
  </si>
  <si>
    <t>数学及相关专业</t>
  </si>
  <si>
    <t>初级及以上</t>
  </si>
  <si>
    <t>汉语言文学、教育学及相关专业</t>
  </si>
  <si>
    <t>杭州东坡路94-乙</t>
  </si>
  <si>
    <t>许立瑾</t>
  </si>
  <si>
    <t>www.tianchang.org</t>
  </si>
  <si>
    <t>小学语文</t>
  </si>
  <si>
    <t>在职教师</t>
  </si>
  <si>
    <t>0571-87911991-8002</t>
  </si>
  <si>
    <t>小学信息技术</t>
  </si>
  <si>
    <t>计算机科学与技术及相关</t>
  </si>
  <si>
    <r>
      <t>7</t>
    </r>
    <r>
      <rPr>
        <sz val="10"/>
        <color indexed="30"/>
        <rFont val="宋体"/>
        <family val="0"/>
      </rPr>
      <t>474-9473@qq.com</t>
    </r>
  </si>
  <si>
    <t>应届或在职教师</t>
  </si>
  <si>
    <t>广播电视编导、计算机科学与技术及相关专业</t>
  </si>
  <si>
    <r>
      <t>0</t>
    </r>
    <r>
      <rPr>
        <sz val="10"/>
        <rFont val="宋体"/>
        <family val="0"/>
      </rPr>
      <t>571-</t>
    </r>
    <r>
      <rPr>
        <sz val="10"/>
        <rFont val="宋体"/>
        <family val="0"/>
      </rPr>
      <t>87071981、13757122474</t>
    </r>
  </si>
  <si>
    <t>杭州市上城区富春路199号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</si>
</sst>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3">
    <font>
      <sz val="1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0"/>
      <color indexed="25"/>
      <name val="宋体"/>
      <family val="0"/>
    </font>
    <font>
      <u val="single"/>
      <sz val="10"/>
      <color indexed="30"/>
      <name val="宋体"/>
      <family val="0"/>
    </font>
    <font>
      <sz val="10"/>
      <color indexed="3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5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u val="single"/>
      <sz val="10"/>
      <color theme="10"/>
      <name val="宋体"/>
      <family val="0"/>
    </font>
    <font>
      <u val="single"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2" fillId="0" borderId="2" applyNumberFormat="0" applyFill="0" applyAlignment="0" applyProtection="0"/>
    <xf numFmtId="0" fontId="34" fillId="0" borderId="3" applyNumberFormat="0" applyFill="0" applyAlignment="0" applyProtection="0"/>
    <xf numFmtId="0" fontId="3" fillId="0" borderId="4" applyNumberFormat="0" applyFill="0" applyAlignment="0" applyProtection="0"/>
    <xf numFmtId="0" fontId="35" fillId="0" borderId="5" applyNumberFormat="0" applyFill="0" applyAlignment="0" applyProtection="0"/>
    <xf numFmtId="0" fontId="2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6" fillId="7" borderId="0" applyNumberFormat="0" applyBorder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9" applyNumberFormat="0" applyAlignment="0" applyProtection="0"/>
    <xf numFmtId="0" fontId="7" fillId="9" borderId="10" applyNumberFormat="0" applyAlignment="0" applyProtection="0"/>
    <xf numFmtId="0" fontId="41" fillId="17" borderId="11" applyNumberFormat="0" applyAlignment="0" applyProtection="0"/>
    <xf numFmtId="0" fontId="9" fillId="18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9" borderId="0" applyNumberFormat="0" applyBorder="0" applyAlignment="0" applyProtection="0"/>
    <xf numFmtId="0" fontId="16" fillId="10" borderId="0" applyNumberFormat="0" applyBorder="0" applyAlignment="0" applyProtection="0"/>
    <xf numFmtId="0" fontId="46" fillId="16" borderId="15" applyNumberFormat="0" applyAlignment="0" applyProtection="0"/>
    <xf numFmtId="0" fontId="13" fillId="9" borderId="16" applyNumberFormat="0" applyAlignment="0" applyProtection="0"/>
    <xf numFmtId="0" fontId="47" fillId="20" borderId="9" applyNumberFormat="0" applyAlignment="0" applyProtection="0"/>
    <xf numFmtId="0" fontId="18" fillId="3" borderId="10" applyNumberFormat="0" applyAlignment="0" applyProtection="0"/>
    <xf numFmtId="0" fontId="4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0" fillId="24" borderId="17" applyNumberFormat="0" applyFont="0" applyAlignment="0" applyProtection="0"/>
    <xf numFmtId="0" fontId="0" fillId="5" borderId="18" applyNumberFormat="0" applyFont="0" applyAlignment="0" applyProtection="0"/>
    <xf numFmtId="0" fontId="0" fillId="5" borderId="18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19" xfId="47" applyFont="1" applyBorder="1" applyAlignment="1">
      <alignment horizontal="center" vertical="center" wrapText="1"/>
      <protection/>
    </xf>
    <xf numFmtId="0" fontId="21" fillId="0" borderId="19" xfId="47" applyFont="1" applyBorder="1" applyAlignment="1">
      <alignment horizontal="center" vertical="center"/>
      <protection/>
    </xf>
    <xf numFmtId="49" fontId="21" fillId="0" borderId="19" xfId="47" applyNumberFormat="1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left" vertical="center" wrapText="1"/>
    </xf>
    <xf numFmtId="0" fontId="49" fillId="0" borderId="19" xfId="47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46" applyFont="1" applyBorder="1" applyAlignment="1">
      <alignment horizontal="center" vertical="center" wrapText="1"/>
      <protection/>
    </xf>
    <xf numFmtId="180" fontId="21" fillId="0" borderId="19" xfId="47" applyNumberFormat="1" applyFont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vertical="center" wrapText="1"/>
    </xf>
    <xf numFmtId="0" fontId="23" fillId="0" borderId="19" xfId="47" applyFont="1" applyFill="1" applyBorder="1" applyAlignment="1">
      <alignment vertical="center" wrapText="1"/>
      <protection/>
    </xf>
    <xf numFmtId="0" fontId="21" fillId="0" borderId="19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center" wrapText="1"/>
    </xf>
    <xf numFmtId="49" fontId="21" fillId="0" borderId="19" xfId="52" applyNumberFormat="1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vertical="center" wrapText="1"/>
    </xf>
    <xf numFmtId="0" fontId="51" fillId="0" borderId="19" xfId="54" applyFont="1" applyBorder="1" applyAlignment="1" applyProtection="1">
      <alignment vertical="center" wrapText="1"/>
      <protection/>
    </xf>
    <xf numFmtId="0" fontId="24" fillId="0" borderId="19" xfId="54" applyFont="1" applyBorder="1" applyAlignment="1" applyProtection="1">
      <alignment vertical="center" wrapText="1"/>
      <protection/>
    </xf>
    <xf numFmtId="0" fontId="21" fillId="0" borderId="19" xfId="47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5" fillId="0" borderId="19" xfId="54" applyFont="1" applyBorder="1" applyAlignment="1" applyProtection="1">
      <alignment horizontal="left" vertical="center" wrapText="1"/>
      <protection/>
    </xf>
    <xf numFmtId="0" fontId="51" fillId="0" borderId="19" xfId="54" applyFont="1" applyBorder="1" applyAlignment="1" applyProtection="1">
      <alignment horizontal="left" vertical="center" wrapText="1"/>
      <protection/>
    </xf>
    <xf numFmtId="0" fontId="21" fillId="0" borderId="19" xfId="47" applyFont="1" applyBorder="1" applyAlignment="1">
      <alignment horizontal="left" vertical="center" wrapText="1"/>
      <protection/>
    </xf>
    <xf numFmtId="0" fontId="21" fillId="0" borderId="19" xfId="0" applyFont="1" applyBorder="1" applyAlignment="1">
      <alignment vertical="center"/>
    </xf>
    <xf numFmtId="0" fontId="52" fillId="0" borderId="19" xfId="54" applyFont="1" applyFill="1" applyBorder="1" applyAlignment="1" applyProtection="1">
      <alignment horizontal="left" vertical="center" wrapText="1"/>
      <protection/>
    </xf>
    <xf numFmtId="0" fontId="51" fillId="0" borderId="19" xfId="54" applyFont="1" applyFill="1" applyBorder="1" applyAlignment="1" applyProtection="1">
      <alignment vertical="center" wrapText="1"/>
      <protection/>
    </xf>
    <xf numFmtId="0" fontId="21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49" fontId="21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21" fillId="0" borderId="19" xfId="47" applyFont="1" applyBorder="1" applyAlignment="1">
      <alignment horizontal="center" vertical="center" wrapText="1"/>
      <protection/>
    </xf>
    <xf numFmtId="49" fontId="21" fillId="0" borderId="19" xfId="52" applyNumberFormat="1" applyFont="1" applyFill="1" applyBorder="1" applyAlignment="1">
      <alignment horizontal="center" vertical="center" wrapText="1"/>
      <protection/>
    </xf>
    <xf numFmtId="0" fontId="21" fillId="0" borderId="19" xfId="47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right" vertical="center"/>
    </xf>
    <xf numFmtId="0" fontId="21" fillId="0" borderId="19" xfId="46" applyFont="1" applyBorder="1" applyAlignment="1">
      <alignment horizontal="center" vertical="center" wrapText="1"/>
      <protection/>
    </xf>
    <xf numFmtId="180" fontId="21" fillId="0" borderId="19" xfId="46" applyNumberFormat="1" applyFont="1" applyBorder="1" applyAlignment="1">
      <alignment horizontal="center" vertical="center" wrapText="1"/>
      <protection/>
    </xf>
    <xf numFmtId="180" fontId="21" fillId="0" borderId="19" xfId="47" applyNumberFormat="1" applyFont="1" applyBorder="1" applyAlignment="1">
      <alignment horizontal="center" vertical="center" wrapText="1"/>
      <protection/>
    </xf>
    <xf numFmtId="49" fontId="21" fillId="0" borderId="19" xfId="46" applyNumberFormat="1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left" vertical="center" wrapText="1"/>
    </xf>
    <xf numFmtId="49" fontId="21" fillId="0" borderId="19" xfId="47" applyNumberFormat="1" applyFont="1" applyFill="1" applyBorder="1" applyAlignment="1">
      <alignment horizontal="center" vertical="center" wrapText="1"/>
      <protection/>
    </xf>
    <xf numFmtId="0" fontId="21" fillId="0" borderId="19" xfId="48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49" fontId="21" fillId="0" borderId="19" xfId="48" applyNumberFormat="1" applyFont="1" applyFill="1" applyBorder="1" applyAlignment="1">
      <alignment horizontal="center" vertical="center" wrapText="1"/>
      <protection/>
    </xf>
    <xf numFmtId="0" fontId="21" fillId="0" borderId="19" xfId="47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180" fontId="21" fillId="0" borderId="22" xfId="47" applyNumberFormat="1" applyFont="1" applyBorder="1" applyAlignment="1">
      <alignment horizontal="center" vertical="center" wrapText="1"/>
      <protection/>
    </xf>
    <xf numFmtId="180" fontId="21" fillId="0" borderId="23" xfId="47" applyNumberFormat="1" applyFont="1" applyBorder="1" applyAlignment="1">
      <alignment horizontal="center" vertical="center" wrapText="1"/>
      <protection/>
    </xf>
    <xf numFmtId="180" fontId="21" fillId="0" borderId="24" xfId="47" applyNumberFormat="1" applyFont="1" applyBorder="1" applyAlignment="1">
      <alignment horizontal="center" vertical="center" wrapText="1"/>
      <protection/>
    </xf>
    <xf numFmtId="0" fontId="21" fillId="0" borderId="22" xfId="47" applyFont="1" applyFill="1" applyBorder="1" applyAlignment="1">
      <alignment horizontal="center" vertical="center" wrapText="1"/>
      <protection/>
    </xf>
    <xf numFmtId="0" fontId="21" fillId="0" borderId="23" xfId="47" applyFont="1" applyFill="1" applyBorder="1" applyAlignment="1">
      <alignment horizontal="center" vertical="center" wrapText="1"/>
      <protection/>
    </xf>
    <xf numFmtId="0" fontId="21" fillId="0" borderId="24" xfId="47" applyFont="1" applyFill="1" applyBorder="1" applyAlignment="1">
      <alignment horizontal="center" vertical="center" wrapText="1"/>
      <protection/>
    </xf>
    <xf numFmtId="180" fontId="21" fillId="0" borderId="19" xfId="47" applyNumberFormat="1" applyFont="1" applyFill="1" applyBorder="1" applyAlignment="1">
      <alignment horizontal="center" vertical="center" wrapText="1"/>
      <protection/>
    </xf>
    <xf numFmtId="0" fontId="51" fillId="0" borderId="22" xfId="54" applyFont="1" applyBorder="1" applyAlignment="1" applyProtection="1">
      <alignment horizontal="center" vertical="center" wrapText="1"/>
      <protection/>
    </xf>
    <xf numFmtId="0" fontId="51" fillId="0" borderId="23" xfId="54" applyFont="1" applyBorder="1" applyAlignment="1" applyProtection="1">
      <alignment horizontal="center" vertical="center" wrapText="1"/>
      <protection/>
    </xf>
    <xf numFmtId="0" fontId="21" fillId="0" borderId="24" xfId="47" applyFont="1" applyBorder="1" applyAlignment="1">
      <alignment horizontal="center" vertical="center" wrapText="1"/>
      <protection/>
    </xf>
    <xf numFmtId="0" fontId="21" fillId="0" borderId="22" xfId="47" applyFont="1" applyBorder="1" applyAlignment="1">
      <alignment horizontal="center" vertical="center" wrapText="1"/>
      <protection/>
    </xf>
    <xf numFmtId="0" fontId="21" fillId="0" borderId="23" xfId="47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49" fontId="21" fillId="0" borderId="19" xfId="48" applyNumberFormat="1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vertical="center" wrapText="1"/>
    </xf>
    <xf numFmtId="0" fontId="21" fillId="0" borderId="19" xfId="47" applyFont="1" applyBorder="1" applyAlignment="1">
      <alignment horizontal="center" vertical="center" wrapText="1"/>
      <protection/>
    </xf>
  </cellXfs>
  <cellStyles count="8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2 3" xfId="48"/>
    <cellStyle name="常规 3" xfId="49"/>
    <cellStyle name="常规 3 2" xfId="50"/>
    <cellStyle name="常规 42" xfId="51"/>
    <cellStyle name="常规 42 2" xfId="52"/>
    <cellStyle name="常规 5" xfId="53"/>
    <cellStyle name="Hyperlink" xfId="54"/>
    <cellStyle name="超链接 2" xfId="55"/>
    <cellStyle name="超链接 2 2" xfId="56"/>
    <cellStyle name="超链接 3" xfId="57"/>
    <cellStyle name="超链接 4" xfId="58"/>
    <cellStyle name="超链接 5" xfId="59"/>
    <cellStyle name="好" xfId="60"/>
    <cellStyle name="好 2" xfId="61"/>
    <cellStyle name="汇总" xfId="62"/>
    <cellStyle name="汇总 2" xfId="63"/>
    <cellStyle name="Currency" xfId="64"/>
    <cellStyle name="Currency [0]" xfId="65"/>
    <cellStyle name="计算" xfId="66"/>
    <cellStyle name="计算 2" xfId="67"/>
    <cellStyle name="检查单元格" xfId="68"/>
    <cellStyle name="检查单元格 2" xfId="69"/>
    <cellStyle name="解释性文本" xfId="70"/>
    <cellStyle name="解释性文本 2" xfId="71"/>
    <cellStyle name="警告文本" xfId="72"/>
    <cellStyle name="警告文本 2" xfId="73"/>
    <cellStyle name="链接单元格" xfId="74"/>
    <cellStyle name="链接单元格 2" xfId="75"/>
    <cellStyle name="Comma" xfId="76"/>
    <cellStyle name="Comma [0]" xfId="77"/>
    <cellStyle name="适中" xfId="78"/>
    <cellStyle name="适中 2" xfId="79"/>
    <cellStyle name="输出" xfId="80"/>
    <cellStyle name="输出 2" xfId="81"/>
    <cellStyle name="输入" xfId="82"/>
    <cellStyle name="输入 2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  <cellStyle name="注释 2" xfId="92"/>
    <cellStyle name="注释 2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anchang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SheetLayoutView="100" workbookViewId="0" topLeftCell="A1">
      <selection activeCell="A27" sqref="A27:A29"/>
    </sheetView>
  </sheetViews>
  <sheetFormatPr defaultColWidth="9.00390625" defaultRowHeight="14.25"/>
  <cols>
    <col min="1" max="1" width="3.125" style="1" customWidth="1"/>
    <col min="2" max="2" width="13.50390625" style="1" customWidth="1"/>
    <col min="3" max="3" width="8.25390625" style="2" customWidth="1"/>
    <col min="4" max="4" width="5.125" style="2" customWidth="1"/>
    <col min="5" max="5" width="3.875" style="2" customWidth="1"/>
    <col min="6" max="6" width="7.50390625" style="2" customWidth="1"/>
    <col min="7" max="7" width="9.375" style="2" customWidth="1"/>
    <col min="8" max="8" width="10.375" style="3" customWidth="1"/>
    <col min="9" max="9" width="7.75390625" style="3" customWidth="1"/>
    <col min="10" max="10" width="9.50390625" style="4" customWidth="1"/>
    <col min="11" max="11" width="9.375" style="2" customWidth="1"/>
    <col min="12" max="12" width="7.375" style="2" customWidth="1"/>
    <col min="13" max="13" width="11.125" style="5" customWidth="1"/>
    <col min="14" max="14" width="9.625" style="9" customWidth="1"/>
    <col min="15" max="15" width="4.875" style="1" customWidth="1"/>
    <col min="16" max="16384" width="9.00390625" style="1" customWidth="1"/>
  </cols>
  <sheetData>
    <row r="1" spans="1:15" ht="30.75" customHeight="1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6" customFormat="1" ht="25.5" customHeight="1">
      <c r="A2" s="20" t="s">
        <v>6</v>
      </c>
      <c r="B2" s="20" t="s">
        <v>0</v>
      </c>
      <c r="C2" s="20" t="s">
        <v>1</v>
      </c>
      <c r="D2" s="20" t="s">
        <v>2</v>
      </c>
      <c r="E2" s="20" t="s">
        <v>183</v>
      </c>
      <c r="F2" s="20" t="s">
        <v>7</v>
      </c>
      <c r="G2" s="20" t="s">
        <v>13</v>
      </c>
      <c r="H2" s="20" t="s">
        <v>3</v>
      </c>
      <c r="I2" s="20" t="s">
        <v>4</v>
      </c>
      <c r="J2" s="20" t="s">
        <v>5</v>
      </c>
      <c r="K2" s="21" t="s">
        <v>8</v>
      </c>
      <c r="L2" s="21" t="s">
        <v>9</v>
      </c>
      <c r="M2" s="22" t="s">
        <v>10</v>
      </c>
      <c r="N2" s="21" t="s">
        <v>11</v>
      </c>
      <c r="O2" s="23" t="s">
        <v>12</v>
      </c>
    </row>
    <row r="3" spans="1:15" ht="39.75" customHeight="1">
      <c r="A3" s="60">
        <v>1</v>
      </c>
      <c r="B3" s="59" t="s">
        <v>19</v>
      </c>
      <c r="C3" s="24" t="s">
        <v>20</v>
      </c>
      <c r="D3" s="15">
        <v>1</v>
      </c>
      <c r="E3" s="64">
        <f>SUM(D3:D4)</f>
        <v>2</v>
      </c>
      <c r="F3" s="24" t="s">
        <v>16</v>
      </c>
      <c r="G3" s="24" t="s">
        <v>54</v>
      </c>
      <c r="H3" s="20" t="s">
        <v>21</v>
      </c>
      <c r="I3" s="20" t="s">
        <v>18</v>
      </c>
      <c r="J3" s="20" t="s">
        <v>18</v>
      </c>
      <c r="K3" s="59" t="s">
        <v>185</v>
      </c>
      <c r="L3" s="91" t="s">
        <v>22</v>
      </c>
      <c r="M3" s="60" t="s">
        <v>184</v>
      </c>
      <c r="N3" s="66" t="s">
        <v>23</v>
      </c>
      <c r="O3" s="20"/>
    </row>
    <row r="4" spans="1:15" ht="39.75" customHeight="1">
      <c r="A4" s="60"/>
      <c r="B4" s="59"/>
      <c r="C4" s="24" t="s">
        <v>24</v>
      </c>
      <c r="D4" s="20">
        <v>1</v>
      </c>
      <c r="E4" s="64"/>
      <c r="F4" s="24" t="s">
        <v>16</v>
      </c>
      <c r="G4" s="24" t="s">
        <v>54</v>
      </c>
      <c r="H4" s="20" t="s">
        <v>182</v>
      </c>
      <c r="I4" s="20" t="s">
        <v>18</v>
      </c>
      <c r="J4" s="20" t="s">
        <v>18</v>
      </c>
      <c r="K4" s="59"/>
      <c r="L4" s="91"/>
      <c r="M4" s="60"/>
      <c r="N4" s="66"/>
      <c r="O4" s="20"/>
    </row>
    <row r="5" spans="1:15" s="6" customFormat="1" ht="24" customHeight="1">
      <c r="A5" s="60">
        <v>2</v>
      </c>
      <c r="B5" s="62" t="s">
        <v>15</v>
      </c>
      <c r="C5" s="24" t="s">
        <v>204</v>
      </c>
      <c r="D5" s="24">
        <v>1</v>
      </c>
      <c r="E5" s="63">
        <f>SUM(D5:D6)</f>
        <v>2</v>
      </c>
      <c r="F5" s="24" t="s">
        <v>72</v>
      </c>
      <c r="G5" s="24" t="s">
        <v>54</v>
      </c>
      <c r="H5" s="20" t="s">
        <v>208</v>
      </c>
      <c r="I5" s="24" t="s">
        <v>18</v>
      </c>
      <c r="J5" s="62" t="s">
        <v>206</v>
      </c>
      <c r="K5" s="62" t="s">
        <v>189</v>
      </c>
      <c r="L5" s="62" t="s">
        <v>17</v>
      </c>
      <c r="M5" s="65" t="s">
        <v>190</v>
      </c>
      <c r="N5" s="66" t="s">
        <v>186</v>
      </c>
      <c r="O5" s="26"/>
    </row>
    <row r="6" spans="1:15" s="7" customFormat="1" ht="24">
      <c r="A6" s="60"/>
      <c r="B6" s="62"/>
      <c r="C6" s="24" t="s">
        <v>205</v>
      </c>
      <c r="D6" s="24">
        <v>1</v>
      </c>
      <c r="E6" s="63"/>
      <c r="F6" s="24" t="s">
        <v>16</v>
      </c>
      <c r="G6" s="24" t="s">
        <v>54</v>
      </c>
      <c r="H6" s="20" t="s">
        <v>209</v>
      </c>
      <c r="I6" s="24" t="s">
        <v>207</v>
      </c>
      <c r="J6" s="62"/>
      <c r="K6" s="62"/>
      <c r="L6" s="62"/>
      <c r="M6" s="65"/>
      <c r="N6" s="66"/>
      <c r="O6" s="26"/>
    </row>
    <row r="7" spans="1:15" ht="28.5" customHeight="1">
      <c r="A7" s="59">
        <v>3</v>
      </c>
      <c r="B7" s="59" t="s">
        <v>41</v>
      </c>
      <c r="C7" s="15" t="s">
        <v>205</v>
      </c>
      <c r="D7" s="15">
        <v>1</v>
      </c>
      <c r="E7" s="75">
        <f>SUM(D7:D13)</f>
        <v>7</v>
      </c>
      <c r="F7" s="15" t="s">
        <v>16</v>
      </c>
      <c r="G7" s="15" t="s">
        <v>42</v>
      </c>
      <c r="H7" s="15" t="s">
        <v>48</v>
      </c>
      <c r="I7" s="16" t="s">
        <v>44</v>
      </c>
      <c r="J7" s="15" t="s">
        <v>44</v>
      </c>
      <c r="K7" s="59" t="s">
        <v>191</v>
      </c>
      <c r="L7" s="59" t="s">
        <v>45</v>
      </c>
      <c r="M7" s="67" t="s">
        <v>211</v>
      </c>
      <c r="N7" s="66" t="s">
        <v>46</v>
      </c>
      <c r="O7" s="27"/>
    </row>
    <row r="8" spans="1:15" ht="24">
      <c r="A8" s="59"/>
      <c r="B8" s="59"/>
      <c r="C8" s="15" t="s">
        <v>20</v>
      </c>
      <c r="D8" s="15">
        <v>1</v>
      </c>
      <c r="E8" s="76"/>
      <c r="F8" s="15" t="s">
        <v>16</v>
      </c>
      <c r="G8" s="15" t="s">
        <v>42</v>
      </c>
      <c r="H8" s="19" t="s">
        <v>21</v>
      </c>
      <c r="I8" s="16" t="s">
        <v>44</v>
      </c>
      <c r="J8" s="15" t="s">
        <v>44</v>
      </c>
      <c r="K8" s="59"/>
      <c r="L8" s="59"/>
      <c r="M8" s="67"/>
      <c r="N8" s="66"/>
      <c r="O8" s="27"/>
    </row>
    <row r="9" spans="1:15" ht="24">
      <c r="A9" s="59"/>
      <c r="B9" s="59"/>
      <c r="C9" s="15" t="s">
        <v>29</v>
      </c>
      <c r="D9" s="15">
        <v>1</v>
      </c>
      <c r="E9" s="76"/>
      <c r="F9" s="15" t="s">
        <v>16</v>
      </c>
      <c r="G9" s="15" t="s">
        <v>42</v>
      </c>
      <c r="H9" s="15" t="s">
        <v>210</v>
      </c>
      <c r="I9" s="15" t="s">
        <v>44</v>
      </c>
      <c r="J9" s="15" t="s">
        <v>44</v>
      </c>
      <c r="K9" s="59"/>
      <c r="L9" s="59"/>
      <c r="M9" s="67"/>
      <c r="N9" s="66"/>
      <c r="O9" s="27"/>
    </row>
    <row r="10" spans="1:15" ht="24">
      <c r="A10" s="59"/>
      <c r="B10" s="59"/>
      <c r="C10" s="15" t="s">
        <v>222</v>
      </c>
      <c r="D10" s="15">
        <v>1</v>
      </c>
      <c r="E10" s="76"/>
      <c r="F10" s="15" t="s">
        <v>16</v>
      </c>
      <c r="G10" s="15" t="s">
        <v>42</v>
      </c>
      <c r="H10" s="15" t="s">
        <v>49</v>
      </c>
      <c r="I10" s="15" t="s">
        <v>44</v>
      </c>
      <c r="J10" s="15" t="s">
        <v>44</v>
      </c>
      <c r="K10" s="59"/>
      <c r="L10" s="59"/>
      <c r="M10" s="67"/>
      <c r="N10" s="66"/>
      <c r="O10" s="27"/>
    </row>
    <row r="11" spans="1:15" ht="24">
      <c r="A11" s="59"/>
      <c r="B11" s="59"/>
      <c r="C11" s="15" t="s">
        <v>51</v>
      </c>
      <c r="D11" s="15">
        <v>1</v>
      </c>
      <c r="E11" s="76"/>
      <c r="F11" s="15" t="s">
        <v>16</v>
      </c>
      <c r="G11" s="15" t="s">
        <v>42</v>
      </c>
      <c r="H11" s="15" t="s">
        <v>48</v>
      </c>
      <c r="I11" s="15" t="s">
        <v>44</v>
      </c>
      <c r="J11" s="15" t="s">
        <v>44</v>
      </c>
      <c r="K11" s="59"/>
      <c r="L11" s="59"/>
      <c r="M11" s="67"/>
      <c r="N11" s="66"/>
      <c r="O11" s="27"/>
    </row>
    <row r="12" spans="1:15" ht="36">
      <c r="A12" s="59"/>
      <c r="B12" s="59"/>
      <c r="C12" s="15" t="s">
        <v>52</v>
      </c>
      <c r="D12" s="15">
        <v>1</v>
      </c>
      <c r="E12" s="76"/>
      <c r="F12" s="15" t="s">
        <v>241</v>
      </c>
      <c r="G12" s="15" t="s">
        <v>42</v>
      </c>
      <c r="H12" s="19" t="s">
        <v>50</v>
      </c>
      <c r="I12" s="15" t="s">
        <v>44</v>
      </c>
      <c r="J12" s="15" t="s">
        <v>44</v>
      </c>
      <c r="K12" s="59"/>
      <c r="L12" s="59"/>
      <c r="M12" s="67"/>
      <c r="N12" s="66"/>
      <c r="O12" s="27"/>
    </row>
    <row r="13" spans="1:15" ht="24">
      <c r="A13" s="59"/>
      <c r="B13" s="59"/>
      <c r="C13" s="15" t="s">
        <v>290</v>
      </c>
      <c r="D13" s="15">
        <v>1</v>
      </c>
      <c r="E13" s="77"/>
      <c r="F13" s="15" t="s">
        <v>16</v>
      </c>
      <c r="G13" s="15" t="s">
        <v>42</v>
      </c>
      <c r="H13" s="15" t="s">
        <v>291</v>
      </c>
      <c r="I13" s="15" t="s">
        <v>44</v>
      </c>
      <c r="J13" s="15" t="s">
        <v>44</v>
      </c>
      <c r="K13" s="59"/>
      <c r="L13" s="59"/>
      <c r="M13" s="67"/>
      <c r="N13" s="66"/>
      <c r="O13" s="27"/>
    </row>
    <row r="14" spans="1:15" s="8" customFormat="1" ht="36">
      <c r="A14" s="60">
        <v>4</v>
      </c>
      <c r="B14" s="59" t="s">
        <v>25</v>
      </c>
      <c r="C14" s="15" t="s">
        <v>29</v>
      </c>
      <c r="D14" s="15">
        <v>1</v>
      </c>
      <c r="E14" s="64">
        <f>SUM(D14:D17)</f>
        <v>4</v>
      </c>
      <c r="F14" s="56" t="s">
        <v>16</v>
      </c>
      <c r="G14" s="24" t="s">
        <v>54</v>
      </c>
      <c r="H14" s="15" t="s">
        <v>214</v>
      </c>
      <c r="I14" s="59" t="s">
        <v>215</v>
      </c>
      <c r="J14" s="15" t="s">
        <v>44</v>
      </c>
      <c r="K14" s="59" t="s">
        <v>192</v>
      </c>
      <c r="L14" s="60" t="s">
        <v>26</v>
      </c>
      <c r="M14" s="60" t="s">
        <v>193</v>
      </c>
      <c r="N14" s="66" t="s">
        <v>195</v>
      </c>
      <c r="O14" s="28"/>
    </row>
    <row r="15" spans="1:15" s="8" customFormat="1" ht="24">
      <c r="A15" s="60"/>
      <c r="B15" s="59"/>
      <c r="C15" s="15" t="s">
        <v>30</v>
      </c>
      <c r="D15" s="15">
        <v>1</v>
      </c>
      <c r="E15" s="64"/>
      <c r="F15" s="56" t="s">
        <v>16</v>
      </c>
      <c r="G15" s="24" t="s">
        <v>54</v>
      </c>
      <c r="H15" s="15" t="s">
        <v>213</v>
      </c>
      <c r="I15" s="59"/>
      <c r="J15" s="15" t="s">
        <v>44</v>
      </c>
      <c r="K15" s="59"/>
      <c r="L15" s="60"/>
      <c r="M15" s="60"/>
      <c r="N15" s="66"/>
      <c r="O15" s="28"/>
    </row>
    <row r="16" spans="1:15" s="8" customFormat="1" ht="36">
      <c r="A16" s="60"/>
      <c r="B16" s="59"/>
      <c r="C16" s="15" t="s">
        <v>31</v>
      </c>
      <c r="D16" s="15">
        <v>1</v>
      </c>
      <c r="E16" s="64"/>
      <c r="F16" s="29" t="s">
        <v>203</v>
      </c>
      <c r="G16" s="24" t="s">
        <v>54</v>
      </c>
      <c r="H16" s="15" t="s">
        <v>216</v>
      </c>
      <c r="I16" s="15" t="s">
        <v>18</v>
      </c>
      <c r="J16" s="15" t="s">
        <v>44</v>
      </c>
      <c r="K16" s="59"/>
      <c r="L16" s="60"/>
      <c r="M16" s="60"/>
      <c r="N16" s="66"/>
      <c r="O16" s="28"/>
    </row>
    <row r="17" spans="1:15" s="8" customFormat="1" ht="24">
      <c r="A17" s="60"/>
      <c r="B17" s="59"/>
      <c r="C17" s="15" t="s">
        <v>33</v>
      </c>
      <c r="D17" s="15">
        <v>1</v>
      </c>
      <c r="E17" s="64"/>
      <c r="F17" s="29" t="s">
        <v>35</v>
      </c>
      <c r="G17" s="24" t="s">
        <v>54</v>
      </c>
      <c r="H17" s="15" t="s">
        <v>27</v>
      </c>
      <c r="I17" s="15" t="s">
        <v>18</v>
      </c>
      <c r="J17" s="15" t="s">
        <v>217</v>
      </c>
      <c r="K17" s="59"/>
      <c r="L17" s="60"/>
      <c r="M17" s="60"/>
      <c r="N17" s="66"/>
      <c r="O17" s="28"/>
    </row>
    <row r="18" spans="1:15" s="6" customFormat="1" ht="36" customHeight="1">
      <c r="A18" s="60">
        <v>5</v>
      </c>
      <c r="B18" s="59" t="s">
        <v>34</v>
      </c>
      <c r="C18" s="15" t="s">
        <v>29</v>
      </c>
      <c r="D18" s="15">
        <v>2</v>
      </c>
      <c r="E18" s="64">
        <f>SUM(D18:D21)</f>
        <v>5</v>
      </c>
      <c r="F18" s="15" t="s">
        <v>35</v>
      </c>
      <c r="G18" s="24" t="s">
        <v>54</v>
      </c>
      <c r="H18" s="15" t="s">
        <v>210</v>
      </c>
      <c r="I18" s="20" t="s">
        <v>18</v>
      </c>
      <c r="J18" s="20" t="s">
        <v>18</v>
      </c>
      <c r="K18" s="59" t="s">
        <v>36</v>
      </c>
      <c r="L18" s="60" t="s">
        <v>37</v>
      </c>
      <c r="M18" s="60" t="s">
        <v>38</v>
      </c>
      <c r="N18" s="66" t="s">
        <v>39</v>
      </c>
      <c r="O18" s="26"/>
    </row>
    <row r="19" spans="1:15" s="7" customFormat="1" ht="24">
      <c r="A19" s="60"/>
      <c r="B19" s="59"/>
      <c r="C19" s="15" t="s">
        <v>30</v>
      </c>
      <c r="D19" s="15">
        <v>1</v>
      </c>
      <c r="E19" s="64"/>
      <c r="F19" s="15" t="s">
        <v>35</v>
      </c>
      <c r="G19" s="24" t="s">
        <v>54</v>
      </c>
      <c r="H19" s="15" t="s">
        <v>218</v>
      </c>
      <c r="I19" s="20" t="s">
        <v>18</v>
      </c>
      <c r="J19" s="20" t="s">
        <v>18</v>
      </c>
      <c r="K19" s="59"/>
      <c r="L19" s="60"/>
      <c r="M19" s="60"/>
      <c r="N19" s="66"/>
      <c r="O19" s="26"/>
    </row>
    <row r="20" spans="1:15" s="6" customFormat="1" ht="24">
      <c r="A20" s="60"/>
      <c r="B20" s="59"/>
      <c r="C20" s="15" t="s">
        <v>33</v>
      </c>
      <c r="D20" s="15">
        <v>1</v>
      </c>
      <c r="E20" s="64"/>
      <c r="F20" s="15" t="s">
        <v>35</v>
      </c>
      <c r="G20" s="24" t="s">
        <v>54</v>
      </c>
      <c r="H20" s="15" t="s">
        <v>126</v>
      </c>
      <c r="I20" s="20" t="s">
        <v>18</v>
      </c>
      <c r="J20" s="20" t="s">
        <v>18</v>
      </c>
      <c r="K20" s="59"/>
      <c r="L20" s="60"/>
      <c r="M20" s="60"/>
      <c r="N20" s="66"/>
      <c r="O20" s="26"/>
    </row>
    <row r="21" spans="1:15" s="6" customFormat="1" ht="84">
      <c r="A21" s="60"/>
      <c r="B21" s="59"/>
      <c r="C21" s="15" t="s">
        <v>40</v>
      </c>
      <c r="D21" s="15">
        <v>1</v>
      </c>
      <c r="E21" s="64"/>
      <c r="F21" s="15" t="s">
        <v>16</v>
      </c>
      <c r="G21" s="24" t="s">
        <v>54</v>
      </c>
      <c r="H21" s="15" t="s">
        <v>219</v>
      </c>
      <c r="I21" s="20" t="s">
        <v>18</v>
      </c>
      <c r="J21" s="20" t="s">
        <v>18</v>
      </c>
      <c r="K21" s="59"/>
      <c r="L21" s="60"/>
      <c r="M21" s="60"/>
      <c r="N21" s="66"/>
      <c r="O21" s="26"/>
    </row>
    <row r="22" spans="1:15" ht="36">
      <c r="A22" s="15">
        <v>6</v>
      </c>
      <c r="B22" s="15" t="s">
        <v>60</v>
      </c>
      <c r="C22" s="15" t="s">
        <v>61</v>
      </c>
      <c r="D22" s="15">
        <v>1</v>
      </c>
      <c r="E22" s="25">
        <f>SUM(D22:D22)</f>
        <v>1</v>
      </c>
      <c r="F22" s="15" t="s">
        <v>62</v>
      </c>
      <c r="G22" s="24" t="s">
        <v>54</v>
      </c>
      <c r="H22" s="15" t="s">
        <v>212</v>
      </c>
      <c r="I22" s="15" t="s">
        <v>44</v>
      </c>
      <c r="J22" s="15" t="s">
        <v>63</v>
      </c>
      <c r="K22" s="92" t="s">
        <v>296</v>
      </c>
      <c r="L22" s="15" t="s">
        <v>64</v>
      </c>
      <c r="M22" s="17" t="s">
        <v>65</v>
      </c>
      <c r="N22" s="18" t="s">
        <v>66</v>
      </c>
      <c r="O22" s="27"/>
    </row>
    <row r="23" spans="1:15" s="6" customFormat="1" ht="36">
      <c r="A23" s="20">
        <v>7</v>
      </c>
      <c r="B23" s="15" t="s">
        <v>119</v>
      </c>
      <c r="C23" s="15" t="s">
        <v>120</v>
      </c>
      <c r="D23" s="15">
        <v>1</v>
      </c>
      <c r="E23" s="25">
        <f>SUM(D23)</f>
        <v>1</v>
      </c>
      <c r="F23" s="15" t="s">
        <v>78</v>
      </c>
      <c r="G23" s="15" t="s">
        <v>54</v>
      </c>
      <c r="H23" s="15" t="s">
        <v>225</v>
      </c>
      <c r="I23" s="15" t="s">
        <v>43</v>
      </c>
      <c r="J23" s="15" t="s">
        <v>44</v>
      </c>
      <c r="K23" s="15" t="s">
        <v>196</v>
      </c>
      <c r="L23" s="15" t="s">
        <v>121</v>
      </c>
      <c r="M23" s="17" t="s">
        <v>226</v>
      </c>
      <c r="N23" s="18"/>
      <c r="O23" s="26"/>
    </row>
    <row r="24" spans="1:15" s="6" customFormat="1" ht="36">
      <c r="A24" s="87">
        <v>8</v>
      </c>
      <c r="B24" s="85" t="s">
        <v>280</v>
      </c>
      <c r="C24" s="15" t="s">
        <v>287</v>
      </c>
      <c r="D24" s="15">
        <v>1</v>
      </c>
      <c r="E24" s="75">
        <f>SUM(D24:D26)</f>
        <v>3</v>
      </c>
      <c r="F24" s="15" t="s">
        <v>288</v>
      </c>
      <c r="G24" s="15" t="s">
        <v>54</v>
      </c>
      <c r="H24" s="15" t="s">
        <v>283</v>
      </c>
      <c r="I24" s="15" t="s">
        <v>43</v>
      </c>
      <c r="J24" s="15" t="s">
        <v>44</v>
      </c>
      <c r="K24" s="85" t="s">
        <v>284</v>
      </c>
      <c r="L24" s="85" t="s">
        <v>285</v>
      </c>
      <c r="M24" s="85" t="s">
        <v>289</v>
      </c>
      <c r="N24" s="82" t="s">
        <v>286</v>
      </c>
      <c r="O24" s="26"/>
    </row>
    <row r="25" spans="1:15" s="6" customFormat="1" ht="24">
      <c r="A25" s="88"/>
      <c r="B25" s="86"/>
      <c r="C25" s="15" t="s">
        <v>30</v>
      </c>
      <c r="D25" s="15">
        <v>1</v>
      </c>
      <c r="E25" s="76"/>
      <c r="F25" s="15" t="s">
        <v>47</v>
      </c>
      <c r="G25" s="15" t="s">
        <v>54</v>
      </c>
      <c r="H25" s="15" t="s">
        <v>48</v>
      </c>
      <c r="I25" s="15" t="s">
        <v>18</v>
      </c>
      <c r="J25" s="15" t="s">
        <v>44</v>
      </c>
      <c r="K25" s="86"/>
      <c r="L25" s="86"/>
      <c r="M25" s="86"/>
      <c r="N25" s="83"/>
      <c r="O25" s="26"/>
    </row>
    <row r="26" spans="1:15" s="6" customFormat="1" ht="48">
      <c r="A26" s="89"/>
      <c r="B26" s="84"/>
      <c r="C26" s="57" t="s">
        <v>239</v>
      </c>
      <c r="D26" s="15">
        <v>1</v>
      </c>
      <c r="E26" s="77"/>
      <c r="F26" s="57" t="s">
        <v>293</v>
      </c>
      <c r="G26" s="15" t="s">
        <v>54</v>
      </c>
      <c r="H26" s="58" t="s">
        <v>294</v>
      </c>
      <c r="I26" s="15" t="s">
        <v>18</v>
      </c>
      <c r="J26" s="15" t="s">
        <v>44</v>
      </c>
      <c r="K26" s="84"/>
      <c r="L26" s="84"/>
      <c r="M26" s="84"/>
      <c r="N26" s="84"/>
      <c r="O26" s="26"/>
    </row>
    <row r="27" spans="1:15" s="6" customFormat="1" ht="24">
      <c r="A27" s="60">
        <v>9</v>
      </c>
      <c r="B27" s="59" t="s">
        <v>76</v>
      </c>
      <c r="C27" s="15" t="s">
        <v>77</v>
      </c>
      <c r="D27" s="15">
        <v>1</v>
      </c>
      <c r="E27" s="64">
        <f>SUM(D27:D29)</f>
        <v>3</v>
      </c>
      <c r="F27" s="15" t="s">
        <v>79</v>
      </c>
      <c r="G27" s="15" t="s">
        <v>80</v>
      </c>
      <c r="H27" s="15" t="s">
        <v>81</v>
      </c>
      <c r="I27" s="15" t="s">
        <v>272</v>
      </c>
      <c r="J27" s="15" t="s">
        <v>44</v>
      </c>
      <c r="K27" s="68" t="s">
        <v>82</v>
      </c>
      <c r="L27" s="68" t="s">
        <v>83</v>
      </c>
      <c r="M27" s="90" t="s">
        <v>295</v>
      </c>
      <c r="N27" s="66" t="s">
        <v>84</v>
      </c>
      <c r="O27" s="28"/>
    </row>
    <row r="28" spans="1:15" s="7" customFormat="1" ht="36">
      <c r="A28" s="60"/>
      <c r="B28" s="59"/>
      <c r="C28" s="15" t="s">
        <v>40</v>
      </c>
      <c r="D28" s="15">
        <v>1</v>
      </c>
      <c r="E28" s="64"/>
      <c r="F28" s="15" t="s">
        <v>78</v>
      </c>
      <c r="G28" s="15" t="s">
        <v>54</v>
      </c>
      <c r="H28" s="15" t="s">
        <v>85</v>
      </c>
      <c r="I28" s="15" t="s">
        <v>18</v>
      </c>
      <c r="J28" s="15" t="s">
        <v>44</v>
      </c>
      <c r="K28" s="68"/>
      <c r="L28" s="68"/>
      <c r="M28" s="72"/>
      <c r="N28" s="66"/>
      <c r="O28" s="28"/>
    </row>
    <row r="29" spans="1:15" s="6" customFormat="1" ht="36">
      <c r="A29" s="60"/>
      <c r="B29" s="59"/>
      <c r="C29" s="15" t="s">
        <v>86</v>
      </c>
      <c r="D29" s="15">
        <v>1</v>
      </c>
      <c r="E29" s="64"/>
      <c r="F29" s="15" t="s">
        <v>87</v>
      </c>
      <c r="G29" s="15" t="s">
        <v>54</v>
      </c>
      <c r="H29" s="30" t="s">
        <v>88</v>
      </c>
      <c r="I29" s="15" t="s">
        <v>18</v>
      </c>
      <c r="J29" s="15" t="s">
        <v>276</v>
      </c>
      <c r="K29" s="68"/>
      <c r="L29" s="68"/>
      <c r="M29" s="72"/>
      <c r="N29" s="66"/>
      <c r="O29" s="31" t="s">
        <v>89</v>
      </c>
    </row>
    <row r="30" spans="1:15" s="6" customFormat="1" ht="120">
      <c r="A30" s="60">
        <v>10</v>
      </c>
      <c r="B30" s="59" t="s">
        <v>53</v>
      </c>
      <c r="C30" s="15" t="s">
        <v>29</v>
      </c>
      <c r="D30" s="15">
        <v>1</v>
      </c>
      <c r="E30" s="64">
        <f>SUM(D30:D31)</f>
        <v>2</v>
      </c>
      <c r="F30" s="15" t="s">
        <v>16</v>
      </c>
      <c r="G30" s="15" t="s">
        <v>54</v>
      </c>
      <c r="H30" s="15" t="s">
        <v>55</v>
      </c>
      <c r="I30" s="15" t="s">
        <v>18</v>
      </c>
      <c r="J30" s="15" t="s">
        <v>188</v>
      </c>
      <c r="K30" s="59" t="s">
        <v>56</v>
      </c>
      <c r="L30" s="59" t="s">
        <v>57</v>
      </c>
      <c r="M30" s="67" t="s">
        <v>197</v>
      </c>
      <c r="N30" s="18" t="s">
        <v>58</v>
      </c>
      <c r="O30" s="26"/>
    </row>
    <row r="31" spans="1:15" s="7" customFormat="1" ht="84">
      <c r="A31" s="60"/>
      <c r="B31" s="59"/>
      <c r="C31" s="15" t="s">
        <v>33</v>
      </c>
      <c r="D31" s="15">
        <v>1</v>
      </c>
      <c r="E31" s="64"/>
      <c r="F31" s="15" t="s">
        <v>231</v>
      </c>
      <c r="G31" s="15" t="s">
        <v>54</v>
      </c>
      <c r="H31" s="15" t="s">
        <v>126</v>
      </c>
      <c r="I31" s="15" t="s">
        <v>18</v>
      </c>
      <c r="J31" s="15" t="s">
        <v>187</v>
      </c>
      <c r="K31" s="59"/>
      <c r="L31" s="59"/>
      <c r="M31" s="67"/>
      <c r="N31" s="18" t="s">
        <v>59</v>
      </c>
      <c r="O31" s="26"/>
    </row>
    <row r="32" spans="1:15" s="7" customFormat="1" ht="72">
      <c r="A32" s="20">
        <v>11</v>
      </c>
      <c r="B32" s="15" t="s">
        <v>106</v>
      </c>
      <c r="C32" s="15" t="s">
        <v>52</v>
      </c>
      <c r="D32" s="15">
        <v>1</v>
      </c>
      <c r="E32" s="25">
        <f>SUM(D32)</f>
        <v>1</v>
      </c>
      <c r="F32" s="15" t="s">
        <v>35</v>
      </c>
      <c r="G32" s="15" t="s">
        <v>42</v>
      </c>
      <c r="H32" s="15" t="s">
        <v>107</v>
      </c>
      <c r="I32" s="15" t="s">
        <v>44</v>
      </c>
      <c r="J32" s="15" t="s">
        <v>44</v>
      </c>
      <c r="K32" s="15" t="s">
        <v>108</v>
      </c>
      <c r="L32" s="15" t="s">
        <v>109</v>
      </c>
      <c r="M32" s="17" t="s">
        <v>110</v>
      </c>
      <c r="N32" s="18" t="s">
        <v>111</v>
      </c>
      <c r="O32" s="26"/>
    </row>
    <row r="33" spans="1:15" s="6" customFormat="1" ht="48" customHeight="1">
      <c r="A33" s="60">
        <v>12</v>
      </c>
      <c r="B33" s="59" t="s">
        <v>122</v>
      </c>
      <c r="C33" s="15" t="s">
        <v>232</v>
      </c>
      <c r="D33" s="15">
        <v>4</v>
      </c>
      <c r="E33" s="64">
        <f>SUM(D33:D39)</f>
        <v>14</v>
      </c>
      <c r="F33" s="15" t="s">
        <v>231</v>
      </c>
      <c r="G33" s="15" t="s">
        <v>42</v>
      </c>
      <c r="H33" s="15" t="s">
        <v>123</v>
      </c>
      <c r="I33" s="15" t="s">
        <v>18</v>
      </c>
      <c r="J33" s="15" t="s">
        <v>18</v>
      </c>
      <c r="K33" s="59" t="s">
        <v>200</v>
      </c>
      <c r="L33" s="60" t="s">
        <v>124</v>
      </c>
      <c r="M33" s="60" t="s">
        <v>201</v>
      </c>
      <c r="N33" s="66" t="s">
        <v>125</v>
      </c>
      <c r="O33" s="26"/>
    </row>
    <row r="34" spans="1:16" s="7" customFormat="1" ht="60">
      <c r="A34" s="60"/>
      <c r="B34" s="59"/>
      <c r="C34" s="15" t="s">
        <v>233</v>
      </c>
      <c r="D34" s="15">
        <v>2</v>
      </c>
      <c r="E34" s="64"/>
      <c r="F34" s="15" t="s">
        <v>231</v>
      </c>
      <c r="G34" s="15" t="s">
        <v>42</v>
      </c>
      <c r="H34" s="15" t="s">
        <v>181</v>
      </c>
      <c r="I34" s="15" t="s">
        <v>18</v>
      </c>
      <c r="J34" s="15" t="s">
        <v>18</v>
      </c>
      <c r="K34" s="59"/>
      <c r="L34" s="60"/>
      <c r="M34" s="60"/>
      <c r="N34" s="66"/>
      <c r="O34" s="26"/>
      <c r="P34" s="6"/>
    </row>
    <row r="35" spans="1:15" s="6" customFormat="1" ht="24">
      <c r="A35" s="60"/>
      <c r="B35" s="59"/>
      <c r="C35" s="15" t="s">
        <v>235</v>
      </c>
      <c r="D35" s="15">
        <v>3</v>
      </c>
      <c r="E35" s="64"/>
      <c r="F35" s="15" t="s">
        <v>231</v>
      </c>
      <c r="G35" s="15" t="s">
        <v>42</v>
      </c>
      <c r="H35" s="30" t="s">
        <v>126</v>
      </c>
      <c r="I35" s="15" t="s">
        <v>18</v>
      </c>
      <c r="J35" s="15" t="s">
        <v>18</v>
      </c>
      <c r="K35" s="59"/>
      <c r="L35" s="60"/>
      <c r="M35" s="60"/>
      <c r="N35" s="66"/>
      <c r="O35" s="26"/>
    </row>
    <row r="36" spans="1:15" s="6" customFormat="1" ht="48">
      <c r="A36" s="60"/>
      <c r="B36" s="59"/>
      <c r="C36" s="15" t="s">
        <v>236</v>
      </c>
      <c r="D36" s="15">
        <v>2</v>
      </c>
      <c r="E36" s="64"/>
      <c r="F36" s="15" t="s">
        <v>231</v>
      </c>
      <c r="G36" s="15" t="s">
        <v>42</v>
      </c>
      <c r="H36" s="15" t="s">
        <v>127</v>
      </c>
      <c r="I36" s="15" t="s">
        <v>18</v>
      </c>
      <c r="J36" s="15" t="s">
        <v>18</v>
      </c>
      <c r="K36" s="59"/>
      <c r="L36" s="60"/>
      <c r="M36" s="60"/>
      <c r="N36" s="66"/>
      <c r="O36" s="26"/>
    </row>
    <row r="37" spans="1:16" s="6" customFormat="1" ht="24">
      <c r="A37" s="60"/>
      <c r="B37" s="59"/>
      <c r="C37" s="15" t="s">
        <v>237</v>
      </c>
      <c r="D37" s="15">
        <v>1</v>
      </c>
      <c r="E37" s="64"/>
      <c r="F37" s="15" t="s">
        <v>231</v>
      </c>
      <c r="G37" s="15" t="s">
        <v>42</v>
      </c>
      <c r="H37" s="15" t="s">
        <v>234</v>
      </c>
      <c r="I37" s="15" t="s">
        <v>18</v>
      </c>
      <c r="J37" s="15" t="s">
        <v>18</v>
      </c>
      <c r="K37" s="59"/>
      <c r="L37" s="60"/>
      <c r="M37" s="60"/>
      <c r="N37" s="66"/>
      <c r="O37" s="26"/>
      <c r="P37" s="7"/>
    </row>
    <row r="38" spans="1:16" s="6" customFormat="1" ht="24">
      <c r="A38" s="60"/>
      <c r="B38" s="59"/>
      <c r="C38" s="15" t="s">
        <v>238</v>
      </c>
      <c r="D38" s="15">
        <v>1</v>
      </c>
      <c r="E38" s="64"/>
      <c r="F38" s="15" t="s">
        <v>231</v>
      </c>
      <c r="G38" s="15" t="s">
        <v>42</v>
      </c>
      <c r="H38" s="15" t="s">
        <v>128</v>
      </c>
      <c r="I38" s="15" t="s">
        <v>18</v>
      </c>
      <c r="J38" s="15" t="s">
        <v>18</v>
      </c>
      <c r="K38" s="59"/>
      <c r="L38" s="60"/>
      <c r="M38" s="60"/>
      <c r="N38" s="66"/>
      <c r="O38" s="26"/>
      <c r="P38" s="7"/>
    </row>
    <row r="39" spans="1:16" s="6" customFormat="1" ht="24">
      <c r="A39" s="60"/>
      <c r="B39" s="59"/>
      <c r="C39" s="15" t="s">
        <v>239</v>
      </c>
      <c r="D39" s="15">
        <v>1</v>
      </c>
      <c r="E39" s="64"/>
      <c r="F39" s="15" t="s">
        <v>231</v>
      </c>
      <c r="G39" s="15" t="s">
        <v>42</v>
      </c>
      <c r="H39" s="15" t="s">
        <v>129</v>
      </c>
      <c r="I39" s="15" t="s">
        <v>18</v>
      </c>
      <c r="J39" s="15" t="s">
        <v>18</v>
      </c>
      <c r="K39" s="59"/>
      <c r="L39" s="60"/>
      <c r="M39" s="60"/>
      <c r="N39" s="66"/>
      <c r="O39" s="26"/>
      <c r="P39" s="7"/>
    </row>
    <row r="40" spans="1:16" s="6" customFormat="1" ht="36">
      <c r="A40" s="60">
        <v>13</v>
      </c>
      <c r="B40" s="59" t="s">
        <v>103</v>
      </c>
      <c r="C40" s="15" t="s">
        <v>222</v>
      </c>
      <c r="D40" s="15">
        <v>2</v>
      </c>
      <c r="E40" s="64">
        <f>SUM(D40:D42)</f>
        <v>4</v>
      </c>
      <c r="F40" s="15" t="s">
        <v>35</v>
      </c>
      <c r="G40" s="15" t="s">
        <v>54</v>
      </c>
      <c r="H40" s="15" t="s">
        <v>224</v>
      </c>
      <c r="I40" s="15" t="s">
        <v>18</v>
      </c>
      <c r="J40" s="15" t="s">
        <v>240</v>
      </c>
      <c r="K40" s="59" t="s">
        <v>199</v>
      </c>
      <c r="L40" s="59" t="s">
        <v>104</v>
      </c>
      <c r="M40" s="67" t="s">
        <v>220</v>
      </c>
      <c r="N40" s="60" t="s">
        <v>105</v>
      </c>
      <c r="O40" s="32"/>
      <c r="P40" s="7"/>
    </row>
    <row r="41" spans="1:15" s="7" customFormat="1" ht="36">
      <c r="A41" s="60"/>
      <c r="B41" s="59"/>
      <c r="C41" s="15" t="s">
        <v>29</v>
      </c>
      <c r="D41" s="15">
        <v>1</v>
      </c>
      <c r="E41" s="64"/>
      <c r="F41" s="15" t="s">
        <v>231</v>
      </c>
      <c r="G41" s="15" t="s">
        <v>54</v>
      </c>
      <c r="H41" s="15" t="s">
        <v>223</v>
      </c>
      <c r="I41" s="15" t="s">
        <v>18</v>
      </c>
      <c r="J41" s="15" t="s">
        <v>221</v>
      </c>
      <c r="K41" s="59"/>
      <c r="L41" s="59"/>
      <c r="M41" s="67"/>
      <c r="N41" s="60"/>
      <c r="O41" s="33"/>
    </row>
    <row r="42" spans="1:16" s="6" customFormat="1" ht="24">
      <c r="A42" s="60"/>
      <c r="B42" s="59"/>
      <c r="C42" s="15" t="s">
        <v>33</v>
      </c>
      <c r="D42" s="15">
        <v>1</v>
      </c>
      <c r="E42" s="64"/>
      <c r="F42" s="15" t="s">
        <v>231</v>
      </c>
      <c r="G42" s="15" t="s">
        <v>54</v>
      </c>
      <c r="H42" s="30" t="s">
        <v>126</v>
      </c>
      <c r="I42" s="15" t="s">
        <v>18</v>
      </c>
      <c r="J42" s="15" t="s">
        <v>240</v>
      </c>
      <c r="K42" s="59"/>
      <c r="L42" s="59"/>
      <c r="M42" s="67"/>
      <c r="N42" s="60"/>
      <c r="O42" s="32"/>
      <c r="P42" s="7"/>
    </row>
    <row r="43" spans="1:15" s="6" customFormat="1" ht="34.5" customHeight="1">
      <c r="A43" s="60">
        <v>14</v>
      </c>
      <c r="B43" s="59" t="s">
        <v>67</v>
      </c>
      <c r="C43" s="15" t="s">
        <v>31</v>
      </c>
      <c r="D43" s="15">
        <v>1</v>
      </c>
      <c r="E43" s="64">
        <f>SUM(D43:D44)</f>
        <v>2</v>
      </c>
      <c r="F43" s="15" t="s">
        <v>68</v>
      </c>
      <c r="G43" s="15" t="s">
        <v>69</v>
      </c>
      <c r="H43" s="15" t="s">
        <v>230</v>
      </c>
      <c r="I43" s="15" t="s">
        <v>70</v>
      </c>
      <c r="J43" s="15" t="s">
        <v>18</v>
      </c>
      <c r="K43" s="59" t="s">
        <v>198</v>
      </c>
      <c r="L43" s="59" t="s">
        <v>71</v>
      </c>
      <c r="M43" s="67" t="s">
        <v>227</v>
      </c>
      <c r="N43" s="66" t="s">
        <v>229</v>
      </c>
      <c r="O43" s="26"/>
    </row>
    <row r="44" spans="1:15" s="7" customFormat="1" ht="36" customHeight="1">
      <c r="A44" s="60"/>
      <c r="B44" s="59"/>
      <c r="C44" s="15" t="s">
        <v>33</v>
      </c>
      <c r="D44" s="15">
        <v>1</v>
      </c>
      <c r="E44" s="64"/>
      <c r="F44" s="15" t="s">
        <v>72</v>
      </c>
      <c r="G44" s="15" t="s">
        <v>54</v>
      </c>
      <c r="H44" s="15" t="s">
        <v>126</v>
      </c>
      <c r="I44" s="15" t="s">
        <v>18</v>
      </c>
      <c r="J44" s="15" t="s">
        <v>18</v>
      </c>
      <c r="K44" s="59"/>
      <c r="L44" s="59"/>
      <c r="M44" s="67"/>
      <c r="N44" s="66"/>
      <c r="O44" s="26"/>
    </row>
    <row r="45" spans="1:15" s="6" customFormat="1" ht="36">
      <c r="A45" s="60">
        <v>15</v>
      </c>
      <c r="B45" s="59" t="s">
        <v>96</v>
      </c>
      <c r="C45" s="15" t="s">
        <v>29</v>
      </c>
      <c r="D45" s="15">
        <v>1</v>
      </c>
      <c r="E45" s="64">
        <f>SUM(D45:D47)</f>
        <v>3</v>
      </c>
      <c r="F45" s="15" t="s">
        <v>16</v>
      </c>
      <c r="G45" s="15" t="s">
        <v>54</v>
      </c>
      <c r="H45" s="15" t="s">
        <v>97</v>
      </c>
      <c r="I45" s="15" t="s">
        <v>18</v>
      </c>
      <c r="J45" s="59" t="s">
        <v>221</v>
      </c>
      <c r="K45" s="59" t="s">
        <v>98</v>
      </c>
      <c r="L45" s="59" t="s">
        <v>99</v>
      </c>
      <c r="M45" s="67" t="s">
        <v>100</v>
      </c>
      <c r="N45" s="60" t="s">
        <v>101</v>
      </c>
      <c r="O45" s="26"/>
    </row>
    <row r="46" spans="1:15" s="6" customFormat="1" ht="24">
      <c r="A46" s="60"/>
      <c r="B46" s="59"/>
      <c r="C46" s="15" t="s">
        <v>30</v>
      </c>
      <c r="D46" s="15">
        <v>1</v>
      </c>
      <c r="E46" s="64"/>
      <c r="F46" s="15" t="s">
        <v>231</v>
      </c>
      <c r="G46" s="15" t="s">
        <v>54</v>
      </c>
      <c r="H46" s="15" t="s">
        <v>244</v>
      </c>
      <c r="I46" s="15" t="s">
        <v>18</v>
      </c>
      <c r="J46" s="59"/>
      <c r="K46" s="59"/>
      <c r="L46" s="59"/>
      <c r="M46" s="67"/>
      <c r="N46" s="60"/>
      <c r="O46" s="26"/>
    </row>
    <row r="47" spans="1:15" s="7" customFormat="1" ht="36">
      <c r="A47" s="60"/>
      <c r="B47" s="59"/>
      <c r="C47" s="15" t="s">
        <v>31</v>
      </c>
      <c r="D47" s="15">
        <v>1</v>
      </c>
      <c r="E47" s="64"/>
      <c r="F47" s="15" t="s">
        <v>231</v>
      </c>
      <c r="G47" s="15" t="s">
        <v>54</v>
      </c>
      <c r="H47" s="15" t="s">
        <v>102</v>
      </c>
      <c r="I47" s="15" t="s">
        <v>18</v>
      </c>
      <c r="J47" s="59"/>
      <c r="K47" s="59"/>
      <c r="L47" s="59"/>
      <c r="M47" s="67"/>
      <c r="N47" s="60"/>
      <c r="O47" s="26"/>
    </row>
    <row r="48" spans="1:15" s="7" customFormat="1" ht="60">
      <c r="A48" s="20">
        <v>16</v>
      </c>
      <c r="B48" s="15" t="s">
        <v>112</v>
      </c>
      <c r="C48" s="15" t="s">
        <v>28</v>
      </c>
      <c r="D48" s="15">
        <v>1</v>
      </c>
      <c r="E48" s="25">
        <f>SUM(D48)</f>
        <v>1</v>
      </c>
      <c r="F48" s="15" t="s">
        <v>241</v>
      </c>
      <c r="G48" s="15" t="s">
        <v>42</v>
      </c>
      <c r="H48" s="15" t="s">
        <v>113</v>
      </c>
      <c r="I48" s="15" t="s">
        <v>44</v>
      </c>
      <c r="J48" s="15" t="s">
        <v>44</v>
      </c>
      <c r="K48" s="15" t="s">
        <v>114</v>
      </c>
      <c r="L48" s="15" t="s">
        <v>115</v>
      </c>
      <c r="M48" s="17" t="s">
        <v>242</v>
      </c>
      <c r="N48" s="28" t="s">
        <v>251</v>
      </c>
      <c r="O48" s="26"/>
    </row>
    <row r="49" spans="1:15" ht="48">
      <c r="A49" s="15">
        <v>17</v>
      </c>
      <c r="B49" s="15" t="s">
        <v>73</v>
      </c>
      <c r="C49" s="15" t="s">
        <v>222</v>
      </c>
      <c r="D49" s="15">
        <v>1</v>
      </c>
      <c r="E49" s="25">
        <f>SUM(D49)</f>
        <v>1</v>
      </c>
      <c r="F49" s="15" t="s">
        <v>47</v>
      </c>
      <c r="G49" s="15" t="s">
        <v>54</v>
      </c>
      <c r="H49" s="15" t="s">
        <v>49</v>
      </c>
      <c r="I49" s="15" t="s">
        <v>44</v>
      </c>
      <c r="J49" s="15" t="s">
        <v>44</v>
      </c>
      <c r="K49" s="15" t="s">
        <v>194</v>
      </c>
      <c r="L49" s="15" t="s">
        <v>74</v>
      </c>
      <c r="M49" s="17" t="s">
        <v>228</v>
      </c>
      <c r="N49" s="18" t="s">
        <v>75</v>
      </c>
      <c r="O49" s="27"/>
    </row>
    <row r="50" spans="1:15" s="7" customFormat="1" ht="36">
      <c r="A50" s="60">
        <v>18</v>
      </c>
      <c r="B50" s="59" t="s">
        <v>90</v>
      </c>
      <c r="C50" s="15" t="s">
        <v>28</v>
      </c>
      <c r="D50" s="15">
        <v>2</v>
      </c>
      <c r="E50" s="64">
        <f>SUM(D50:D51)</f>
        <v>3</v>
      </c>
      <c r="F50" s="15" t="s">
        <v>231</v>
      </c>
      <c r="G50" s="15" t="s">
        <v>42</v>
      </c>
      <c r="H50" s="15" t="s">
        <v>91</v>
      </c>
      <c r="I50" s="15" t="s">
        <v>44</v>
      </c>
      <c r="J50" s="15" t="s">
        <v>44</v>
      </c>
      <c r="K50" s="59" t="s">
        <v>92</v>
      </c>
      <c r="L50" s="59" t="s">
        <v>93</v>
      </c>
      <c r="M50" s="67" t="s">
        <v>94</v>
      </c>
      <c r="N50" s="60" t="s">
        <v>95</v>
      </c>
      <c r="O50" s="26"/>
    </row>
    <row r="51" spans="1:15" s="7" customFormat="1" ht="24">
      <c r="A51" s="60"/>
      <c r="B51" s="59"/>
      <c r="C51" s="15" t="s">
        <v>32</v>
      </c>
      <c r="D51" s="15">
        <v>1</v>
      </c>
      <c r="E51" s="64"/>
      <c r="F51" s="15" t="s">
        <v>231</v>
      </c>
      <c r="G51" s="15" t="s">
        <v>42</v>
      </c>
      <c r="H51" s="15" t="s">
        <v>245</v>
      </c>
      <c r="I51" s="15" t="s">
        <v>44</v>
      </c>
      <c r="J51" s="15" t="s">
        <v>44</v>
      </c>
      <c r="K51" s="59"/>
      <c r="L51" s="59"/>
      <c r="M51" s="67"/>
      <c r="N51" s="60"/>
      <c r="O51" s="26"/>
    </row>
    <row r="52" spans="1:16" s="7" customFormat="1" ht="36">
      <c r="A52" s="60">
        <v>19</v>
      </c>
      <c r="B52" s="59" t="s">
        <v>243</v>
      </c>
      <c r="C52" s="34" t="s">
        <v>29</v>
      </c>
      <c r="D52" s="15">
        <v>1</v>
      </c>
      <c r="E52" s="64">
        <f>SUM(D52:D54)</f>
        <v>3</v>
      </c>
      <c r="F52" s="15" t="s">
        <v>231</v>
      </c>
      <c r="G52" s="15" t="s">
        <v>42</v>
      </c>
      <c r="H52" s="15" t="s">
        <v>97</v>
      </c>
      <c r="I52" s="15" t="s">
        <v>44</v>
      </c>
      <c r="J52" s="15" t="s">
        <v>44</v>
      </c>
      <c r="K52" s="59" t="s">
        <v>116</v>
      </c>
      <c r="L52" s="59" t="s">
        <v>117</v>
      </c>
      <c r="M52" s="67" t="s">
        <v>279</v>
      </c>
      <c r="N52" s="66" t="s">
        <v>118</v>
      </c>
      <c r="O52" s="26"/>
      <c r="P52" s="6"/>
    </row>
    <row r="53" spans="1:15" s="7" customFormat="1" ht="24">
      <c r="A53" s="60"/>
      <c r="B53" s="59"/>
      <c r="C53" s="34" t="s">
        <v>233</v>
      </c>
      <c r="D53" s="15">
        <v>1</v>
      </c>
      <c r="E53" s="64"/>
      <c r="F53" s="15" t="s">
        <v>231</v>
      </c>
      <c r="G53" s="15" t="s">
        <v>42</v>
      </c>
      <c r="H53" s="15" t="s">
        <v>281</v>
      </c>
      <c r="I53" s="15" t="s">
        <v>44</v>
      </c>
      <c r="J53" s="15" t="s">
        <v>44</v>
      </c>
      <c r="K53" s="59"/>
      <c r="L53" s="59"/>
      <c r="M53" s="67"/>
      <c r="N53" s="66"/>
      <c r="O53" s="26"/>
    </row>
    <row r="54" spans="1:16" s="7" customFormat="1" ht="24">
      <c r="A54" s="60"/>
      <c r="B54" s="59"/>
      <c r="C54" s="34" t="s">
        <v>235</v>
      </c>
      <c r="D54" s="15">
        <v>1</v>
      </c>
      <c r="E54" s="64"/>
      <c r="F54" s="15" t="s">
        <v>241</v>
      </c>
      <c r="G54" s="15" t="s">
        <v>42</v>
      </c>
      <c r="H54" s="30" t="s">
        <v>126</v>
      </c>
      <c r="I54" s="15" t="s">
        <v>282</v>
      </c>
      <c r="J54" s="15" t="s">
        <v>44</v>
      </c>
      <c r="K54" s="59"/>
      <c r="L54" s="59"/>
      <c r="M54" s="67"/>
      <c r="N54" s="66"/>
      <c r="O54" s="26"/>
      <c r="P54" s="6"/>
    </row>
    <row r="55" spans="1:16" s="7" customFormat="1" ht="24">
      <c r="A55" s="60">
        <v>20</v>
      </c>
      <c r="B55" s="78" t="s">
        <v>130</v>
      </c>
      <c r="C55" s="34" t="s">
        <v>246</v>
      </c>
      <c r="D55" s="34">
        <v>1</v>
      </c>
      <c r="E55" s="81">
        <f>SUM(D55:D57)</f>
        <v>5</v>
      </c>
      <c r="F55" s="34" t="s">
        <v>68</v>
      </c>
      <c r="G55" s="34" t="s">
        <v>42</v>
      </c>
      <c r="H55" s="34" t="s">
        <v>132</v>
      </c>
      <c r="I55" s="34" t="s">
        <v>70</v>
      </c>
      <c r="J55" s="34" t="s">
        <v>250</v>
      </c>
      <c r="K55" s="73" t="s">
        <v>133</v>
      </c>
      <c r="L55" s="73" t="s">
        <v>134</v>
      </c>
      <c r="M55" s="67" t="s">
        <v>202</v>
      </c>
      <c r="N55" s="74" t="s">
        <v>135</v>
      </c>
      <c r="O55" s="26"/>
      <c r="P55" s="1"/>
    </row>
    <row r="56" spans="1:16" s="7" customFormat="1" ht="14.25">
      <c r="A56" s="60"/>
      <c r="B56" s="79"/>
      <c r="C56" s="34" t="s">
        <v>131</v>
      </c>
      <c r="D56" s="34">
        <v>3</v>
      </c>
      <c r="E56" s="81"/>
      <c r="F56" s="34" t="s">
        <v>35</v>
      </c>
      <c r="G56" s="34" t="s">
        <v>42</v>
      </c>
      <c r="H56" s="34" t="s">
        <v>136</v>
      </c>
      <c r="I56" s="34" t="s">
        <v>18</v>
      </c>
      <c r="J56" s="34" t="s">
        <v>18</v>
      </c>
      <c r="K56" s="73"/>
      <c r="L56" s="73"/>
      <c r="M56" s="67"/>
      <c r="N56" s="74"/>
      <c r="O56" s="26"/>
      <c r="P56" s="1"/>
    </row>
    <row r="57" spans="1:16" s="7" customFormat="1" ht="60">
      <c r="A57" s="60"/>
      <c r="B57" s="80"/>
      <c r="C57" s="34" t="s">
        <v>137</v>
      </c>
      <c r="D57" s="34">
        <v>1</v>
      </c>
      <c r="E57" s="81"/>
      <c r="F57" s="34" t="s">
        <v>248</v>
      </c>
      <c r="G57" s="34" t="s">
        <v>42</v>
      </c>
      <c r="H57" s="34" t="s">
        <v>252</v>
      </c>
      <c r="I57" s="34" t="s">
        <v>18</v>
      </c>
      <c r="J57" s="34" t="s">
        <v>249</v>
      </c>
      <c r="K57" s="73"/>
      <c r="L57" s="73"/>
      <c r="M57" s="67"/>
      <c r="N57" s="74"/>
      <c r="O57" s="26" t="s">
        <v>247</v>
      </c>
      <c r="P57" s="6"/>
    </row>
    <row r="58" spans="1:15" s="14" customFormat="1" ht="15.75" customHeight="1">
      <c r="A58" s="61" t="s">
        <v>180</v>
      </c>
      <c r="B58" s="61"/>
      <c r="C58" s="61"/>
      <c r="D58" s="35">
        <f>SUM(D3:D57)</f>
        <v>67</v>
      </c>
      <c r="E58" s="35"/>
      <c r="F58" s="35"/>
      <c r="G58" s="35"/>
      <c r="H58" s="36"/>
      <c r="I58" s="36"/>
      <c r="J58" s="37"/>
      <c r="K58" s="35"/>
      <c r="L58" s="35"/>
      <c r="M58" s="38"/>
      <c r="N58" s="39"/>
      <c r="O58" s="40"/>
    </row>
    <row r="59" spans="1:15" s="6" customFormat="1" ht="24">
      <c r="A59" s="20">
        <v>1</v>
      </c>
      <c r="B59" s="15" t="s">
        <v>149</v>
      </c>
      <c r="C59" s="15" t="s">
        <v>150</v>
      </c>
      <c r="D59" s="15">
        <v>3</v>
      </c>
      <c r="E59" s="59">
        <f>SUM(D59:D68)</f>
        <v>23</v>
      </c>
      <c r="F59" s="59" t="s">
        <v>35</v>
      </c>
      <c r="G59" s="59" t="s">
        <v>54</v>
      </c>
      <c r="H59" s="59" t="s">
        <v>273</v>
      </c>
      <c r="I59" s="59" t="s">
        <v>18</v>
      </c>
      <c r="J59" s="59" t="s">
        <v>18</v>
      </c>
      <c r="K59" s="15" t="s">
        <v>253</v>
      </c>
      <c r="L59" s="15" t="s">
        <v>151</v>
      </c>
      <c r="M59" s="17" t="s">
        <v>254</v>
      </c>
      <c r="N59" s="18" t="s">
        <v>152</v>
      </c>
      <c r="O59" s="26"/>
    </row>
    <row r="60" spans="1:15" s="6" customFormat="1" ht="36">
      <c r="A60" s="20">
        <v>2</v>
      </c>
      <c r="B60" s="15" t="s">
        <v>162</v>
      </c>
      <c r="C60" s="15" t="s">
        <v>150</v>
      </c>
      <c r="D60" s="15">
        <v>1</v>
      </c>
      <c r="E60" s="59"/>
      <c r="F60" s="59"/>
      <c r="G60" s="59"/>
      <c r="H60" s="59"/>
      <c r="I60" s="59"/>
      <c r="J60" s="59"/>
      <c r="K60" s="15" t="s">
        <v>255</v>
      </c>
      <c r="L60" s="15" t="s">
        <v>163</v>
      </c>
      <c r="M60" s="17" t="s">
        <v>277</v>
      </c>
      <c r="N60" s="41" t="s">
        <v>164</v>
      </c>
      <c r="O60" s="26"/>
    </row>
    <row r="61" spans="1:16" s="6" customFormat="1" ht="36">
      <c r="A61" s="20">
        <v>3</v>
      </c>
      <c r="B61" s="15" t="s">
        <v>142</v>
      </c>
      <c r="C61" s="15" t="s">
        <v>150</v>
      </c>
      <c r="D61" s="15">
        <v>2</v>
      </c>
      <c r="E61" s="59"/>
      <c r="F61" s="59"/>
      <c r="G61" s="59"/>
      <c r="H61" s="59"/>
      <c r="I61" s="59"/>
      <c r="J61" s="59"/>
      <c r="K61" s="15" t="s">
        <v>143</v>
      </c>
      <c r="L61" s="20" t="s">
        <v>144</v>
      </c>
      <c r="M61" s="17" t="s">
        <v>263</v>
      </c>
      <c r="N61" s="18" t="s">
        <v>145</v>
      </c>
      <c r="O61" s="26"/>
      <c r="P61" s="1"/>
    </row>
    <row r="62" spans="1:15" s="6" customFormat="1" ht="60">
      <c r="A62" s="20">
        <v>4</v>
      </c>
      <c r="B62" s="15" t="s">
        <v>165</v>
      </c>
      <c r="C62" s="15" t="s">
        <v>150</v>
      </c>
      <c r="D62" s="15">
        <v>2</v>
      </c>
      <c r="E62" s="59"/>
      <c r="F62" s="59"/>
      <c r="G62" s="59"/>
      <c r="H62" s="59"/>
      <c r="I62" s="59"/>
      <c r="J62" s="59"/>
      <c r="K62" s="15" t="s">
        <v>257</v>
      </c>
      <c r="L62" s="15" t="s">
        <v>166</v>
      </c>
      <c r="M62" s="17" t="s">
        <v>258</v>
      </c>
      <c r="N62" s="42" t="s">
        <v>167</v>
      </c>
      <c r="O62" s="26"/>
    </row>
    <row r="63" spans="1:16" s="6" customFormat="1" ht="84">
      <c r="A63" s="20">
        <v>5</v>
      </c>
      <c r="B63" s="15" t="s">
        <v>138</v>
      </c>
      <c r="C63" s="15" t="s">
        <v>150</v>
      </c>
      <c r="D63" s="15">
        <v>4</v>
      </c>
      <c r="E63" s="59"/>
      <c r="F63" s="59"/>
      <c r="G63" s="59"/>
      <c r="H63" s="59"/>
      <c r="I63" s="59"/>
      <c r="J63" s="59"/>
      <c r="K63" s="15" t="s">
        <v>139</v>
      </c>
      <c r="L63" s="15" t="s">
        <v>140</v>
      </c>
      <c r="M63" s="17" t="s">
        <v>278</v>
      </c>
      <c r="N63" s="42" t="s">
        <v>141</v>
      </c>
      <c r="O63" s="26"/>
      <c r="P63" s="7"/>
    </row>
    <row r="64" spans="1:16" s="6" customFormat="1" ht="84">
      <c r="A64" s="20">
        <v>6</v>
      </c>
      <c r="B64" s="15" t="s">
        <v>153</v>
      </c>
      <c r="C64" s="15" t="s">
        <v>150</v>
      </c>
      <c r="D64" s="15">
        <v>1</v>
      </c>
      <c r="E64" s="59"/>
      <c r="F64" s="59"/>
      <c r="G64" s="59"/>
      <c r="H64" s="59"/>
      <c r="I64" s="59"/>
      <c r="J64" s="59"/>
      <c r="K64" s="15" t="s">
        <v>259</v>
      </c>
      <c r="L64" s="15" t="s">
        <v>154</v>
      </c>
      <c r="M64" s="17" t="s">
        <v>260</v>
      </c>
      <c r="N64" s="43" t="s">
        <v>155</v>
      </c>
      <c r="O64" s="26"/>
      <c r="P64" s="7"/>
    </row>
    <row r="65" spans="1:15" s="6" customFormat="1" ht="36">
      <c r="A65" s="20">
        <v>7</v>
      </c>
      <c r="B65" s="15" t="s">
        <v>266</v>
      </c>
      <c r="C65" s="15" t="s">
        <v>150</v>
      </c>
      <c r="D65" s="15">
        <v>1</v>
      </c>
      <c r="E65" s="59"/>
      <c r="F65" s="59"/>
      <c r="G65" s="59"/>
      <c r="H65" s="59"/>
      <c r="I65" s="59"/>
      <c r="J65" s="59"/>
      <c r="K65" s="15" t="s">
        <v>156</v>
      </c>
      <c r="L65" s="15" t="s">
        <v>157</v>
      </c>
      <c r="M65" s="17" t="s">
        <v>256</v>
      </c>
      <c r="N65" s="18" t="s">
        <v>292</v>
      </c>
      <c r="O65" s="26"/>
    </row>
    <row r="66" spans="1:15" s="6" customFormat="1" ht="84">
      <c r="A66" s="20">
        <v>8</v>
      </c>
      <c r="B66" s="15" t="s">
        <v>169</v>
      </c>
      <c r="C66" s="15" t="s">
        <v>271</v>
      </c>
      <c r="D66" s="15">
        <v>4</v>
      </c>
      <c r="E66" s="59"/>
      <c r="F66" s="59"/>
      <c r="G66" s="59"/>
      <c r="H66" s="59"/>
      <c r="I66" s="59"/>
      <c r="J66" s="59"/>
      <c r="K66" s="15" t="s">
        <v>170</v>
      </c>
      <c r="L66" s="20" t="s">
        <v>171</v>
      </c>
      <c r="M66" s="47">
        <v>13958051770</v>
      </c>
      <c r="N66" s="18" t="s">
        <v>172</v>
      </c>
      <c r="O66" s="28"/>
    </row>
    <row r="67" spans="1:16" s="7" customFormat="1" ht="84">
      <c r="A67" s="20">
        <v>9</v>
      </c>
      <c r="B67" s="15" t="s">
        <v>146</v>
      </c>
      <c r="C67" s="15" t="s">
        <v>270</v>
      </c>
      <c r="D67" s="15">
        <v>3</v>
      </c>
      <c r="E67" s="59"/>
      <c r="F67" s="59"/>
      <c r="G67" s="59"/>
      <c r="H67" s="59"/>
      <c r="I67" s="59"/>
      <c r="J67" s="59"/>
      <c r="K67" s="15" t="s">
        <v>261</v>
      </c>
      <c r="L67" s="15" t="s">
        <v>147</v>
      </c>
      <c r="M67" s="17" t="s">
        <v>262</v>
      </c>
      <c r="N67" s="45" t="s">
        <v>148</v>
      </c>
      <c r="O67" s="46"/>
      <c r="P67" s="6"/>
    </row>
    <row r="68" spans="1:16" s="6" customFormat="1" ht="36">
      <c r="A68" s="20">
        <v>10</v>
      </c>
      <c r="B68" s="15" t="s">
        <v>175</v>
      </c>
      <c r="C68" s="15" t="s">
        <v>150</v>
      </c>
      <c r="D68" s="15">
        <v>2</v>
      </c>
      <c r="E68" s="59"/>
      <c r="F68" s="59"/>
      <c r="G68" s="59"/>
      <c r="H68" s="59"/>
      <c r="I68" s="59"/>
      <c r="J68" s="59"/>
      <c r="K68" s="15" t="s">
        <v>176</v>
      </c>
      <c r="L68" s="15" t="s">
        <v>177</v>
      </c>
      <c r="M68" s="17" t="s">
        <v>178</v>
      </c>
      <c r="N68" s="18" t="s">
        <v>179</v>
      </c>
      <c r="O68" s="26"/>
      <c r="P68" s="1"/>
    </row>
    <row r="69" spans="1:15" s="14" customFormat="1" ht="14.25">
      <c r="A69" s="69" t="s">
        <v>267</v>
      </c>
      <c r="B69" s="69"/>
      <c r="C69" s="69"/>
      <c r="D69" s="35">
        <f>SUM(D59:D68)</f>
        <v>23</v>
      </c>
      <c r="E69" s="35"/>
      <c r="F69" s="35"/>
      <c r="G69" s="35"/>
      <c r="H69" s="36"/>
      <c r="I69" s="36"/>
      <c r="J69" s="37"/>
      <c r="K69" s="35"/>
      <c r="L69" s="35"/>
      <c r="M69" s="38"/>
      <c r="N69" s="39"/>
      <c r="O69" s="40"/>
    </row>
    <row r="70" spans="1:16" s="7" customFormat="1" ht="84">
      <c r="A70" s="20">
        <v>1</v>
      </c>
      <c r="B70" s="15" t="s">
        <v>168</v>
      </c>
      <c r="C70" s="15" t="s">
        <v>269</v>
      </c>
      <c r="D70" s="15">
        <v>1</v>
      </c>
      <c r="E70" s="15">
        <f>SUM(D70)</f>
        <v>1</v>
      </c>
      <c r="F70" s="15" t="s">
        <v>78</v>
      </c>
      <c r="G70" s="15" t="s">
        <v>54</v>
      </c>
      <c r="H70" s="43" t="s">
        <v>173</v>
      </c>
      <c r="I70" s="15" t="s">
        <v>272</v>
      </c>
      <c r="J70" s="15" t="s">
        <v>174</v>
      </c>
      <c r="K70" s="15" t="s">
        <v>170</v>
      </c>
      <c r="L70" s="20" t="s">
        <v>171</v>
      </c>
      <c r="M70" s="47">
        <v>13958051770</v>
      </c>
      <c r="N70" s="18" t="s">
        <v>172</v>
      </c>
      <c r="O70" s="28"/>
      <c r="P70" s="6"/>
    </row>
    <row r="71" spans="1:16" s="6" customFormat="1" ht="72">
      <c r="A71" s="20">
        <v>2</v>
      </c>
      <c r="B71" s="15" t="s">
        <v>158</v>
      </c>
      <c r="C71" s="15" t="s">
        <v>150</v>
      </c>
      <c r="D71" s="15">
        <v>1</v>
      </c>
      <c r="E71" s="15">
        <f>SUM(D71)</f>
        <v>1</v>
      </c>
      <c r="F71" s="15" t="s">
        <v>78</v>
      </c>
      <c r="G71" s="15" t="s">
        <v>54</v>
      </c>
      <c r="H71" s="15" t="s">
        <v>275</v>
      </c>
      <c r="I71" s="15" t="s">
        <v>272</v>
      </c>
      <c r="J71" s="15" t="s">
        <v>159</v>
      </c>
      <c r="K71" s="15" t="s">
        <v>264</v>
      </c>
      <c r="L71" s="15" t="s">
        <v>160</v>
      </c>
      <c r="M71" s="17" t="s">
        <v>265</v>
      </c>
      <c r="N71" s="18" t="s">
        <v>161</v>
      </c>
      <c r="O71" s="26"/>
      <c r="P71" s="1"/>
    </row>
    <row r="72" spans="1:15" s="14" customFormat="1" ht="18" customHeight="1">
      <c r="A72" s="70" t="s">
        <v>274</v>
      </c>
      <c r="B72" s="70"/>
      <c r="C72" s="70"/>
      <c r="D72" s="48">
        <f>SUM(D70:D71)</f>
        <v>2</v>
      </c>
      <c r="E72" s="48"/>
      <c r="F72" s="48"/>
      <c r="G72" s="48"/>
      <c r="H72" s="49"/>
      <c r="I72" s="49"/>
      <c r="J72" s="50"/>
      <c r="K72" s="48"/>
      <c r="L72" s="48"/>
      <c r="M72" s="51"/>
      <c r="N72" s="52"/>
      <c r="O72" s="53"/>
    </row>
    <row r="73" spans="1:15" ht="14.25">
      <c r="A73" s="44"/>
      <c r="B73" s="44"/>
      <c r="C73" s="48" t="s">
        <v>268</v>
      </c>
      <c r="D73" s="48">
        <f>SUM(D72,D69,D58)</f>
        <v>92</v>
      </c>
      <c r="E73" s="47"/>
      <c r="F73" s="47"/>
      <c r="G73" s="47"/>
      <c r="H73" s="20"/>
      <c r="I73" s="20"/>
      <c r="J73" s="54"/>
      <c r="K73" s="47"/>
      <c r="L73" s="47"/>
      <c r="M73" s="55"/>
      <c r="N73" s="18"/>
      <c r="O73" s="44"/>
    </row>
    <row r="74" spans="1:15" ht="14.25">
      <c r="A74" s="8"/>
      <c r="B74" s="8"/>
      <c r="C74" s="10"/>
      <c r="D74" s="10"/>
      <c r="E74" s="10"/>
      <c r="F74" s="10"/>
      <c r="G74" s="10"/>
      <c r="H74" s="11"/>
      <c r="I74" s="11"/>
      <c r="J74" s="12"/>
      <c r="K74" s="10"/>
      <c r="L74" s="10"/>
      <c r="M74" s="13"/>
      <c r="O74" s="8"/>
    </row>
  </sheetData>
  <sheetProtection/>
  <mergeCells count="117">
    <mergeCell ref="A24:A26"/>
    <mergeCell ref="B24:B26"/>
    <mergeCell ref="B52:B54"/>
    <mergeCell ref="A52:A54"/>
    <mergeCell ref="E33:E39"/>
    <mergeCell ref="M50:M51"/>
    <mergeCell ref="N50:N51"/>
    <mergeCell ref="A55:A57"/>
    <mergeCell ref="E52:E54"/>
    <mergeCell ref="N45:N47"/>
    <mergeCell ref="K50:K51"/>
    <mergeCell ref="L50:L51"/>
    <mergeCell ref="E7:E13"/>
    <mergeCell ref="E59:E68"/>
    <mergeCell ref="G59:G68"/>
    <mergeCell ref="F59:F68"/>
    <mergeCell ref="B55:B57"/>
    <mergeCell ref="A50:A51"/>
    <mergeCell ref="E55:E57"/>
    <mergeCell ref="A40:A42"/>
    <mergeCell ref="B45:B47"/>
    <mergeCell ref="A27:A29"/>
    <mergeCell ref="L55:L57"/>
    <mergeCell ref="M55:M57"/>
    <mergeCell ref="N55:N57"/>
    <mergeCell ref="A30:A31"/>
    <mergeCell ref="E30:E31"/>
    <mergeCell ref="B30:B31"/>
    <mergeCell ref="K45:K47"/>
    <mergeCell ref="L45:L47"/>
    <mergeCell ref="M45:M47"/>
    <mergeCell ref="E50:E51"/>
    <mergeCell ref="E18:E21"/>
    <mergeCell ref="A18:A21"/>
    <mergeCell ref="B40:B42"/>
    <mergeCell ref="E40:E42"/>
    <mergeCell ref="A33:A39"/>
    <mergeCell ref="K55:K57"/>
    <mergeCell ref="E24:E26"/>
    <mergeCell ref="K24:K26"/>
    <mergeCell ref="K40:K42"/>
    <mergeCell ref="J45:J47"/>
    <mergeCell ref="I14:I15"/>
    <mergeCell ref="L40:L42"/>
    <mergeCell ref="M40:M42"/>
    <mergeCell ref="N40:N42"/>
    <mergeCell ref="L14:L17"/>
    <mergeCell ref="M14:M17"/>
    <mergeCell ref="N14:N17"/>
    <mergeCell ref="K27:K29"/>
    <mergeCell ref="N24:N26"/>
    <mergeCell ref="L24:L26"/>
    <mergeCell ref="B7:B13"/>
    <mergeCell ref="A7:A13"/>
    <mergeCell ref="K18:K21"/>
    <mergeCell ref="L18:L21"/>
    <mergeCell ref="M18:M21"/>
    <mergeCell ref="N18:N21"/>
    <mergeCell ref="N7:N13"/>
    <mergeCell ref="L7:L13"/>
    <mergeCell ref="M7:M13"/>
    <mergeCell ref="E14:E17"/>
    <mergeCell ref="A1:O1"/>
    <mergeCell ref="A14:A17"/>
    <mergeCell ref="B14:B17"/>
    <mergeCell ref="K14:K17"/>
    <mergeCell ref="B43:B44"/>
    <mergeCell ref="K43:K44"/>
    <mergeCell ref="L43:L44"/>
    <mergeCell ref="M43:M44"/>
    <mergeCell ref="M27:M29"/>
    <mergeCell ref="B18:B21"/>
    <mergeCell ref="K52:K54"/>
    <mergeCell ref="L52:L54"/>
    <mergeCell ref="M52:M54"/>
    <mergeCell ref="N52:N54"/>
    <mergeCell ref="B27:B29"/>
    <mergeCell ref="E45:E47"/>
    <mergeCell ref="B50:B51"/>
    <mergeCell ref="E43:E44"/>
    <mergeCell ref="E27:E29"/>
    <mergeCell ref="A69:C69"/>
    <mergeCell ref="A72:C72"/>
    <mergeCell ref="B33:B39"/>
    <mergeCell ref="K33:K39"/>
    <mergeCell ref="L33:L39"/>
    <mergeCell ref="N43:N44"/>
    <mergeCell ref="M33:M39"/>
    <mergeCell ref="N33:N39"/>
    <mergeCell ref="A45:A47"/>
    <mergeCell ref="A43:A44"/>
    <mergeCell ref="N5:N6"/>
    <mergeCell ref="N3:N4"/>
    <mergeCell ref="K30:K31"/>
    <mergeCell ref="L30:L31"/>
    <mergeCell ref="M30:M31"/>
    <mergeCell ref="L27:L29"/>
    <mergeCell ref="K7:K13"/>
    <mergeCell ref="N27:N29"/>
    <mergeCell ref="M24:M26"/>
    <mergeCell ref="E5:E6"/>
    <mergeCell ref="A3:A4"/>
    <mergeCell ref="E3:E4"/>
    <mergeCell ref="K5:K6"/>
    <mergeCell ref="L5:L6"/>
    <mergeCell ref="M5:M6"/>
    <mergeCell ref="J5:J6"/>
    <mergeCell ref="K3:K4"/>
    <mergeCell ref="L3:L4"/>
    <mergeCell ref="M3:M4"/>
    <mergeCell ref="B3:B4"/>
    <mergeCell ref="A5:A6"/>
    <mergeCell ref="H59:H68"/>
    <mergeCell ref="I59:I68"/>
    <mergeCell ref="J59:J68"/>
    <mergeCell ref="A58:C58"/>
    <mergeCell ref="B5:B6"/>
  </mergeCells>
  <hyperlinks>
    <hyperlink ref="N24" r:id="rId1" display="www.tianchang.or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scjy</cp:lastModifiedBy>
  <cp:lastPrinted>2016-12-01T09:05:18Z</cp:lastPrinted>
  <dcterms:created xsi:type="dcterms:W3CDTF">2012-06-06T01:30:27Z</dcterms:created>
  <dcterms:modified xsi:type="dcterms:W3CDTF">2016-12-02T01:07:15Z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